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WM\Dziekanat\Programy studiów\Stacjonarne\I stopień\K_Ochrona Środowiska\"/>
    </mc:Choice>
  </mc:AlternateContent>
  <bookViews>
    <workbookView xWindow="0" yWindow="0" windowWidth="14380" windowHeight="7540" activeTab="1"/>
  </bookViews>
  <sheets>
    <sheet name="Ochrona Środ_I stopień" sheetId="3" r:id="rId1"/>
    <sheet name="Moduły I stopień" sheetId="5" r:id="rId2"/>
  </sheets>
  <definedNames>
    <definedName name="_xlnm._FilterDatabase" localSheetId="0" hidden="1">'Ochrona Środ_I stopień'!$A$13:$W$13</definedName>
    <definedName name="_xlnm.Print_Area" localSheetId="1">'Moduły I stopień'!$A$1:$B$52</definedName>
    <definedName name="_xlnm.Print_Area" localSheetId="0">'Ochrona Środ_I stopień'!$A$1:$S$203</definedName>
  </definedNames>
  <calcPr calcId="152511"/>
</workbook>
</file>

<file path=xl/calcChain.xml><?xml version="1.0" encoding="utf-8"?>
<calcChain xmlns="http://schemas.openxmlformats.org/spreadsheetml/2006/main">
  <c r="Q193" i="3" l="1"/>
  <c r="Q188" i="3"/>
  <c r="Q187" i="3"/>
  <c r="Q186" i="3"/>
  <c r="Q185" i="3"/>
  <c r="Q184" i="3"/>
  <c r="Q179" i="3"/>
  <c r="Q178" i="3"/>
  <c r="Q164" i="3"/>
  <c r="S159" i="3"/>
  <c r="Q159" i="3"/>
  <c r="S158" i="3"/>
  <c r="Q158" i="3"/>
  <c r="S157" i="3"/>
  <c r="Q157" i="3"/>
  <c r="S152" i="3"/>
  <c r="Q152" i="3"/>
  <c r="S151" i="3"/>
  <c r="Q151" i="3"/>
  <c r="S150" i="3"/>
  <c r="Q150" i="3"/>
  <c r="S149" i="3"/>
  <c r="Q149" i="3"/>
  <c r="S142" i="3"/>
  <c r="Q142" i="3"/>
  <c r="S141" i="3"/>
  <c r="Q141" i="3"/>
  <c r="S140" i="3"/>
  <c r="Q140" i="3"/>
  <c r="S139" i="3"/>
  <c r="Q139" i="3"/>
  <c r="S138" i="3"/>
  <c r="Q138" i="3"/>
  <c r="S133" i="3"/>
  <c r="Q133" i="3"/>
  <c r="S132" i="3"/>
  <c r="Q132" i="3"/>
  <c r="S131" i="3"/>
  <c r="Q131" i="3"/>
  <c r="S130" i="3"/>
  <c r="Q130" i="3"/>
  <c r="S125" i="3"/>
  <c r="Q125" i="3"/>
  <c r="Q116" i="3"/>
  <c r="Q115" i="3"/>
  <c r="Q114" i="3"/>
  <c r="Q109" i="3"/>
  <c r="Q108" i="3"/>
  <c r="Q107" i="3"/>
  <c r="Q106" i="3"/>
  <c r="Q105" i="3"/>
  <c r="Q100" i="3"/>
  <c r="Q99" i="3"/>
  <c r="Q92" i="3"/>
  <c r="Q91" i="3"/>
  <c r="Q86" i="3"/>
  <c r="Q85" i="3"/>
  <c r="Q84" i="3"/>
  <c r="Q83" i="3"/>
  <c r="Q82" i="3"/>
  <c r="Q77" i="3"/>
  <c r="Q72" i="3"/>
  <c r="Q63" i="3"/>
  <c r="Q58" i="3"/>
  <c r="Q57" i="3"/>
  <c r="Q56" i="3"/>
  <c r="Q55" i="3"/>
  <c r="Q54" i="3"/>
  <c r="Q49" i="3"/>
  <c r="Q48" i="3"/>
  <c r="Q47" i="3"/>
  <c r="Q34" i="3"/>
  <c r="Q33" i="3"/>
  <c r="Q32" i="3"/>
  <c r="Q27" i="3"/>
  <c r="Q26" i="3"/>
  <c r="Q25" i="3"/>
  <c r="Q24" i="3"/>
  <c r="Q19" i="3"/>
  <c r="Q18" i="3"/>
</calcChain>
</file>

<file path=xl/sharedStrings.xml><?xml version="1.0" encoding="utf-8"?>
<sst xmlns="http://schemas.openxmlformats.org/spreadsheetml/2006/main" count="638" uniqueCount="207">
  <si>
    <t>Lp.</t>
  </si>
  <si>
    <t>ogółem</t>
  </si>
  <si>
    <t>Język obcy</t>
  </si>
  <si>
    <t>1.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</si>
  <si>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</si>
  <si>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</si>
  <si>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</si>
  <si>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</si>
  <si>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</si>
  <si>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</si>
  <si>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</si>
  <si>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</si>
  <si>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</si>
  <si>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</si>
  <si>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wykłady</t>
  </si>
  <si>
    <t>o</t>
  </si>
  <si>
    <t>f</t>
  </si>
  <si>
    <t>Grupa treści</t>
  </si>
  <si>
    <t>Liczba punktów ECTS</t>
  </si>
  <si>
    <t>inne*</t>
  </si>
  <si>
    <t>Liczba godzin dydaktycznych</t>
  </si>
  <si>
    <t>w tym:  zajęcia zorganizowane</t>
  </si>
  <si>
    <t>V</t>
  </si>
  <si>
    <t>VI</t>
  </si>
  <si>
    <t>x</t>
  </si>
  <si>
    <t>ćwiczenia**</t>
  </si>
  <si>
    <t>Liczba pkt ECTS/ godz.dyd.   (ogółem)</t>
  </si>
  <si>
    <t>Rok studiów I</t>
  </si>
  <si>
    <t>E</t>
  </si>
  <si>
    <t>Z</t>
  </si>
  <si>
    <t>Semestr I</t>
  </si>
  <si>
    <t>Semestr II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</si>
  <si>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</si>
  <si>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</si>
  <si>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</si>
  <si>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</si>
  <si>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</si>
  <si>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Nazwa modułu/ przedmiotu</t>
  </si>
  <si>
    <t>Liczba pkt ECTS/ godz.dyd.  w semestrze I</t>
  </si>
  <si>
    <t>Liczba pkt ECTS/ godz.dyd.  w semestrze II</t>
  </si>
  <si>
    <t>Liczba pkt ECTS/ godz.dyd.  na  I roku studiów</t>
  </si>
  <si>
    <t>2.</t>
  </si>
  <si>
    <t>3.</t>
  </si>
  <si>
    <t>4.</t>
  </si>
  <si>
    <t>5.</t>
  </si>
  <si>
    <t>Rok studiów II</t>
  </si>
  <si>
    <t>Semestr III</t>
  </si>
  <si>
    <t>Moduł</t>
  </si>
  <si>
    <t>Przedmiot do wyboru</t>
  </si>
  <si>
    <t>Moduł specjalnościowy I</t>
  </si>
  <si>
    <t>Moduł wydziałowy</t>
  </si>
  <si>
    <t>Moduł specjalnościowy II</t>
  </si>
  <si>
    <t>Moduł specjalnościowy III</t>
  </si>
  <si>
    <t>Moduł specjalnościowy IV</t>
  </si>
  <si>
    <t>Moduł specjalnościowy V</t>
  </si>
  <si>
    <t>Moduł specjalnościowy VI</t>
  </si>
  <si>
    <t>Moduł specjalnościowy VII</t>
  </si>
  <si>
    <t>Moduł specjalnościowy VIII</t>
  </si>
  <si>
    <t>Moduł specjalnościowy IX</t>
  </si>
  <si>
    <t>Moduł specjalnościowy X</t>
  </si>
  <si>
    <t>Moduł specjalnościowy XI</t>
  </si>
  <si>
    <t>Moduł specjalnościowy XII</t>
  </si>
  <si>
    <t>Physico-chemical methods of water and wastewater treatment</t>
  </si>
  <si>
    <t>Organic chemistry</t>
  </si>
  <si>
    <t>General and inorganic chemistry</t>
  </si>
  <si>
    <t>Geographic Information Systems (GIS) in environmental sciences</t>
  </si>
  <si>
    <t>VII</t>
  </si>
  <si>
    <t>Liczba pkt ECTS/ godz.dyd.  w semestrze III</t>
  </si>
  <si>
    <t>Semestr IV</t>
  </si>
  <si>
    <t>Liczba pkt ECTS/ godz.dyd.  w semestrze IV</t>
  </si>
  <si>
    <t>6.</t>
  </si>
  <si>
    <t>Liczba pkt ECTS/ godz.dyd.  na  II roku studiów</t>
  </si>
  <si>
    <t>Semestr V</t>
  </si>
  <si>
    <t>Semestr VI</t>
  </si>
  <si>
    <t>Liczba pkt ECTS/ godz.dyd.  w semestrze V</t>
  </si>
  <si>
    <t>Liczba pkt ECTS/ godz.dyd.  w semestrze VI</t>
  </si>
  <si>
    <t>Semestr VII</t>
  </si>
  <si>
    <t>Liczba pkt ECTS/ godz.dyd.  na  III roku studiów</t>
  </si>
  <si>
    <t>Liczba pkt ECTS/ godz.dyd.  na  IV roku studiów</t>
  </si>
  <si>
    <t>Liczba pkt ECTS/ godz.dyd.  na  I-IV roku studiów</t>
  </si>
  <si>
    <t>razem</t>
  </si>
  <si>
    <t>Rok studiów III</t>
  </si>
  <si>
    <t>Ogółem (z bezpośrednim udziałem nauczyciela akademickiego + samodzielna praca studenta)</t>
  </si>
  <si>
    <t>Liczba pkt ECTS/ godz.dyd.  w semestrze VII</t>
  </si>
  <si>
    <t>Ogółem zajęcia praktyczne (z bezpośrednim udziałem nauczyciela akademickiego + samodzielna praca studenta)</t>
  </si>
  <si>
    <t>Liczba pkt ECTS/ godz.dyd. (zajęcia praktyczne)</t>
  </si>
  <si>
    <t>Liczba pkt ECTS/ godz.dyd.  (przedmy fakultatywne)</t>
  </si>
  <si>
    <r>
      <t xml:space="preserve">Profil kształcenia: </t>
    </r>
    <r>
      <rPr>
        <b/>
        <sz val="9"/>
        <color indexed="8"/>
        <rFont val="Arial"/>
        <family val="2"/>
        <charset val="238"/>
      </rPr>
      <t>ogólnoakademicki</t>
    </r>
  </si>
  <si>
    <r>
      <t>Forma kształcenia/poziom studiów:</t>
    </r>
    <r>
      <rPr>
        <b/>
        <sz val="9"/>
        <color indexed="8"/>
        <rFont val="Arial"/>
        <family val="2"/>
        <charset val="238"/>
      </rPr>
      <t xml:space="preserve"> I stopnia</t>
    </r>
  </si>
  <si>
    <r>
      <t>Uzyskane kwalifikacje:</t>
    </r>
    <r>
      <rPr>
        <b/>
        <sz val="9"/>
        <color indexed="8"/>
        <rFont val="Arial"/>
        <family val="2"/>
        <charset val="238"/>
      </rPr>
      <t xml:space="preserve"> I stopnia</t>
    </r>
  </si>
  <si>
    <r>
      <t xml:space="preserve">Obszar kształcenia: </t>
    </r>
    <r>
      <rPr>
        <b/>
        <sz val="9"/>
        <color indexed="8"/>
        <rFont val="Arial"/>
        <family val="2"/>
        <charset val="238"/>
      </rPr>
      <t>nauki rolnicze, leśne i weterynaryjne oraz nauki przyrodnicze</t>
    </r>
  </si>
  <si>
    <r>
      <t xml:space="preserve">Forma studiów:  </t>
    </r>
    <r>
      <rPr>
        <b/>
        <sz val="9"/>
        <color indexed="8"/>
        <rFont val="Arial"/>
        <family val="2"/>
        <charset val="238"/>
      </rPr>
      <t>stacjonarne</t>
    </r>
  </si>
  <si>
    <t>+</t>
  </si>
  <si>
    <t>w-f</t>
  </si>
  <si>
    <t>Przedmioty kształcenia ogólnego -społeczne</t>
  </si>
  <si>
    <t>Liczba pkt ECTS/godz.dyd na I-IV rok  (przedmioty fakultatywne)</t>
  </si>
  <si>
    <t>Liczba pkt ECTS/ godz.dyd.  (przedm. fakultatywne)</t>
  </si>
  <si>
    <t>6 tyg.(240h)</t>
  </si>
  <si>
    <t>Rok studiów IV</t>
  </si>
  <si>
    <t xml:space="preserve">VII </t>
  </si>
  <si>
    <t>Praktyka</t>
  </si>
  <si>
    <t>VIII</t>
  </si>
  <si>
    <t>IX</t>
  </si>
  <si>
    <t>X</t>
  </si>
  <si>
    <t>XI</t>
  </si>
  <si>
    <t>XII</t>
  </si>
  <si>
    <t>Z/O</t>
  </si>
  <si>
    <r>
      <t xml:space="preserve"> Kierunek: Ochrona Środowiska
</t>
    </r>
    <r>
      <rPr>
        <b/>
        <sz val="20"/>
        <color rgb="FFC00000"/>
        <rFont val="Arial"/>
        <family val="2"/>
        <charset val="238"/>
      </rPr>
      <t>Specjalność: Kształtowanie środowiska</t>
    </r>
  </si>
  <si>
    <r>
      <rPr>
        <b/>
        <sz val="10"/>
        <color rgb="FFC0000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</rPr>
      <t xml:space="preserve"> Ochrona Środowiska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</rPr>
      <t>Kształtowanie środowiska</t>
    </r>
  </si>
  <si>
    <t>Liczba godzin przypadająca na 1 punkt ECTS</t>
  </si>
  <si>
    <t>Szacunkowy udział przedmiotu w obszarze</t>
  </si>
  <si>
    <t>nauk rolniczych, leśnych i wet.</t>
  </si>
  <si>
    <t>nauk przyrodniczych</t>
  </si>
  <si>
    <t>Agrotechnologie a środowisko 2056S1-AGROASR</t>
  </si>
  <si>
    <t>Analytical chemistry 2056S1-ANCH</t>
  </si>
  <si>
    <t>Biochemia 2056S1-BIOCH</t>
  </si>
  <si>
    <t>Biowskaźniki zanieczyszczenia środowiska 2056S1-BIOWZANSR</t>
  </si>
  <si>
    <t>Bazy informatyczne w naukach o środowisku 2056S1-BIWNOS</t>
  </si>
  <si>
    <t>Chemia gleby 2056S1-CHEMIAGLEBY</t>
  </si>
  <si>
    <t>Chemia organiczna 2056S1-CHEMO</t>
  </si>
  <si>
    <t>Cybernetyka ekologiczna 2056S1-CYBEREKO</t>
  </si>
  <si>
    <t>Doradztwo w ochronie środowiska 2056S1-DORWOS</t>
  </si>
  <si>
    <t>Ekologia 2056S1-EKOLO</t>
  </si>
  <si>
    <t>Ekonomia środowiska 2056S1-EKS</t>
  </si>
  <si>
    <t>Ekosystemy trawiaste 2056S1-EKTR</t>
  </si>
  <si>
    <t>Fizyka 2056S1-FIZYKA</t>
  </si>
  <si>
    <t>Geologia z geomorfologią 2056S1-GEOLZGE</t>
  </si>
  <si>
    <t>Gleboznawstwo 2056S1-GLEBO</t>
  </si>
  <si>
    <t>Gospodarka leśna 2056S1-GOSPL</t>
  </si>
  <si>
    <t>Grafika inżynierska 2056S1-GRAFIINZ</t>
  </si>
  <si>
    <t>Inżynieria sanitarna 2056S1-INZSAN</t>
  </si>
  <si>
    <t>Inżynieria środowiska 2056S1-INZYNSRO</t>
  </si>
  <si>
    <t>Inżynieria ścieków 2056S1-ISC</t>
  </si>
  <si>
    <t>Inżynieria procesowa 2056S1-INZYNPRO</t>
  </si>
  <si>
    <t>Biologia ogólna 2056S1-BIOLOOGO</t>
  </si>
  <si>
    <t>Botanika 2056S1-BOTAN</t>
  </si>
  <si>
    <t>Chemia ogólna 2056S1-CHEMOG</t>
  </si>
  <si>
    <t>Marketing ekologiczny 2056S1-MARKEEKO</t>
  </si>
  <si>
    <t>Matematyka 2056S1-MATEM</t>
  </si>
  <si>
    <t>Melioracje 2056S1-MELIO</t>
  </si>
  <si>
    <t>Meteorologia i klimatologia 2056S1-METEIKL</t>
  </si>
  <si>
    <t>Mikrobiologia 2056S1-MIKRO</t>
  </si>
  <si>
    <t>Mikrobiologia środowiskowa 2056S1-MIKROSRO</t>
  </si>
  <si>
    <t>Specjalizacyjne seminarium inżynierskie * 2056S1-MK-SPECSEMIN</t>
  </si>
  <si>
    <t>Monitoring środowiska 2056S1-MONSROD</t>
  </si>
  <si>
    <t>Natural and environmental termochemistry 2056S1-NET</t>
  </si>
  <si>
    <t>Ocena oddziaływania na środowisko 2056S1-OCEODNS</t>
  </si>
  <si>
    <t>Ochrona i rekultywacja jezior 2056S1-OCHIRJ</t>
  </si>
  <si>
    <t>Ochrona przyrody 2056S1-OCHROPRZ</t>
  </si>
  <si>
    <t>Oczyszczanie ścieków metodami naturalnymi 2056S1-OCZSCMN</t>
  </si>
  <si>
    <t>Ogrodnictwo ekologiczne 2056S1-OGRODEKO</t>
  </si>
  <si>
    <t>Owady zapylające 2056S1-OWZAP</t>
  </si>
  <si>
    <t>Przemysłowe i komunalne zanieczyszczenie środowiska 2056S1-PIKZS</t>
  </si>
  <si>
    <t>Praca inżynierska 2056S1-PINZ</t>
  </si>
  <si>
    <t>Praca inżynierska** 2056S1-PINZ</t>
  </si>
  <si>
    <t>Praktyka kierunkowa 2056S1-PRAKTKIE</t>
  </si>
  <si>
    <t>Prawo ochrony środowiska 2056S1-PRAWOOCHSR</t>
  </si>
  <si>
    <t>Przedsiębiorczość 2056S1-PRZEDS</t>
  </si>
  <si>
    <t>Regiony przyrodniczo-gospodarcze Polski 2056S1-REGPRGP1</t>
  </si>
  <si>
    <t>Rekultywacja terenów zdegradowanych 2056S1-REKUTERZD</t>
  </si>
  <si>
    <t>Rolnicze surowce energetyczne 2056S1-ROLNSUREN</t>
  </si>
  <si>
    <t>Rolnicze zanieczyszczenie środowiska 2056S1-ROLNZANSR</t>
  </si>
  <si>
    <t>Rośliny ogrodnicze w krajobrazie 2056S1-ROSOGWK</t>
  </si>
  <si>
    <t>Systemy ochrony powietrza 2056S1-SOP</t>
  </si>
  <si>
    <t>Statystyka 2056S1-STATY</t>
  </si>
  <si>
    <t>Technologie bioenergetyczne 2056S1-TECHNBIO</t>
  </si>
  <si>
    <t>Technologie ochrony atmosfery 2056S1-TECHOCHAT</t>
  </si>
  <si>
    <t>Technologie utylizacji odpadów 2056S1-TECHUTYOD</t>
  </si>
  <si>
    <t>Technologie informacyjne 2056S1-TIN</t>
  </si>
  <si>
    <t>Technologie neutralizacji i odzysku odpadów przemysłu organicznego 2056S1-TNIOOPO</t>
  </si>
  <si>
    <t>Toksykologia środowiska 2056S1-TOKS</t>
  </si>
  <si>
    <t>Technologie niskoemisyjne 2056S1-TNI</t>
  </si>
  <si>
    <t>Technologie oczyszczania wody i ścieków 2056S1-TOWIS</t>
  </si>
  <si>
    <t>Technologie uciążliwe i odpady przemysłowe 2056S1-TUIOP</t>
  </si>
  <si>
    <t>Użytkowanie łąk na terenach chronionych 2056S1-ULNTC</t>
  </si>
  <si>
    <t>Zagospodarowanie ścieków 2056S1-ZAGS</t>
  </si>
  <si>
    <t>Zarządzanie w ochronie środowiska 2056S1-ZARWOS</t>
  </si>
  <si>
    <t>Zagrożenia cywilizacyjne dla środowiska i zrównoważony rozwój 2056S1-ZCDSIZR</t>
  </si>
  <si>
    <t>Zasady gospodarowania na obszarach chronionych 2056S1-ZGS</t>
  </si>
  <si>
    <t>Zoologia 2056S1-ZOOLO</t>
  </si>
  <si>
    <t>Hydrologia 2056S1-HYDRO</t>
  </si>
  <si>
    <t>Hydrauliczne podstawy wodociągów i kanalizacji 2056S1-HPWIK</t>
  </si>
  <si>
    <t>Inżynieria wodna 2056S1-INZW</t>
  </si>
  <si>
    <t>Rośliny uprawne w krajobrazie 2056S1-ROSUPWK</t>
  </si>
  <si>
    <t>Trawiaste nawierzchnie sportowe 2056S1-TRAWNAWSP</t>
  </si>
  <si>
    <t>Zasoby glebowe świata i ich ochrona 2056S1-ZGS</t>
  </si>
  <si>
    <t>Zarządzanie środowiskiem w krajobrazie rolniczym 2056S1-ZSWKR</t>
  </si>
  <si>
    <t>Waloryzacja wód powierzchniowych i terenów podmokłych 2056S1-WWPITP</t>
  </si>
  <si>
    <t>Chemia instrumentalna 2056S1-CHIN</t>
  </si>
  <si>
    <t>Ekologiczne metody gospodarowania w rolnictwie 2056S1-EMGWR</t>
  </si>
  <si>
    <t>Gospodarka wodna gleb 2056S1-GOSPWODGL</t>
  </si>
  <si>
    <t>Grzyby w środowisku człowieka 2056S1-GSC</t>
  </si>
  <si>
    <t>Lipid membranes and their applications 2056S1-LMTA</t>
  </si>
  <si>
    <t>Membrane electrochemistry 2056S1-MEL</t>
  </si>
  <si>
    <t>Metale ciężkie w środowisku 2056S1-METCIWS</t>
  </si>
  <si>
    <t>Metody geodezyjne w ekologii i ochronie środowiska 2056S1-MGWEIOS</t>
  </si>
  <si>
    <t>Radiochemia i ochrona radiologiczna 2056S1-RADIOR</t>
  </si>
  <si>
    <t>Selected aspects of pysical chemistry and electrochemistry 2056S1-SAP</t>
  </si>
  <si>
    <t>Scientific methods in environmental studies 2056S1-SMES</t>
  </si>
  <si>
    <t>Uprawa roślin ogrodniczych pod osłonami 2056S1-UROPO</t>
  </si>
  <si>
    <t>Wykorzystanie roślin alternatywnych w kształtowaniu i ochronie środowiska 2056S1-WRAWKIOS</t>
  </si>
  <si>
    <t>Ergonomia 2000SX-MK-ERGON</t>
  </si>
  <si>
    <t>Ochrona własności intelektualnej 2000SX-MK-OWI</t>
  </si>
  <si>
    <t>Szkolenie w zakresie bezpieczeństwa i higieny pracy 2000SX-MK-BHP</t>
  </si>
  <si>
    <t>Informacja patentowa 2000SX-IPAT</t>
  </si>
  <si>
    <t>Etykieta  2000S1-ETYKIETA</t>
  </si>
  <si>
    <t>Przedmioty kształcenia ogólnego - humanistyczne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</si>
</sst>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10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color theme="1"/>
      <name val="Times New Roman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20"/>
      <color rgb="FF002060"/>
      <name val="Arial"/>
      <family val="2"/>
      <charset val="238"/>
    </font>
    <font>
      <b/>
      <sz val="20"/>
      <color rgb="FFC00000"/>
      <name val="Arial"/>
      <family val="2"/>
      <charset val="238"/>
    </font>
    <font>
      <sz val="20"/>
      <color rgb="FF00206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</cellStyleXfs>
  <cellXfs count="2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4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6" fillId="0" borderId="3" xfId="0" applyFont="1" applyFill="1" applyBorder="1" applyAlignment="1"/>
    <xf numFmtId="0" fontId="9" fillId="0" borderId="0" xfId="0" applyFont="1" applyFill="1" applyBorder="1" applyAlignment="1">
      <alignment wrapText="1"/>
    </xf>
    <xf numFmtId="0" fontId="10" fillId="0" borderId="0" xfId="2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/>
    <xf numFmtId="0" fontId="8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left"/>
    </xf>
    <xf numFmtId="0" fontId="24" fillId="4" borderId="1" xfId="0" applyFont="1" applyFill="1" applyBorder="1"/>
    <xf numFmtId="164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left"/>
    </xf>
    <xf numFmtId="0" fontId="24" fillId="4" borderId="2" xfId="0" applyFont="1" applyFill="1" applyBorder="1"/>
    <xf numFmtId="164" fontId="24" fillId="4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24" fillId="7" borderId="5" xfId="0" applyFont="1" applyFill="1" applyBorder="1" applyAlignment="1"/>
    <xf numFmtId="0" fontId="24" fillId="7" borderId="6" xfId="0" applyFont="1" applyFill="1" applyBorder="1" applyAlignment="1"/>
    <xf numFmtId="164" fontId="24" fillId="7" borderId="6" xfId="0" applyNumberFormat="1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/>
    </xf>
    <xf numFmtId="0" fontId="24" fillId="7" borderId="8" xfId="0" applyFont="1" applyFill="1" applyBorder="1" applyAlignment="1"/>
    <xf numFmtId="0" fontId="24" fillId="7" borderId="1" xfId="0" applyFont="1" applyFill="1" applyBorder="1" applyAlignment="1"/>
    <xf numFmtId="164" fontId="24" fillId="7" borderId="1" xfId="0" applyNumberFormat="1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24" fillId="7" borderId="10" xfId="0" applyFont="1" applyFill="1" applyBorder="1" applyAlignment="1"/>
    <xf numFmtId="0" fontId="24" fillId="7" borderId="11" xfId="0" applyFont="1" applyFill="1" applyBorder="1" applyAlignment="1"/>
    <xf numFmtId="164" fontId="24" fillId="7" borderId="11" xfId="0" applyNumberFormat="1" applyFont="1" applyFill="1" applyBorder="1" applyAlignment="1">
      <alignment horizontal="center"/>
    </xf>
    <xf numFmtId="164" fontId="24" fillId="7" borderId="12" xfId="0" applyNumberFormat="1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 wrapText="1"/>
    </xf>
    <xf numFmtId="0" fontId="24" fillId="4" borderId="2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wrapText="1"/>
    </xf>
    <xf numFmtId="164" fontId="24" fillId="7" borderId="7" xfId="0" applyNumberFormat="1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 vertical="center" wrapText="1"/>
    </xf>
    <xf numFmtId="2" fontId="24" fillId="4" borderId="1" xfId="0" applyNumberFormat="1" applyFont="1" applyFill="1" applyBorder="1" applyAlignment="1">
      <alignment horizontal="center"/>
    </xf>
    <xf numFmtId="2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 wrapText="1"/>
    </xf>
    <xf numFmtId="164" fontId="24" fillId="4" borderId="2" xfId="0" applyNumberFormat="1" applyFont="1" applyFill="1" applyBorder="1" applyAlignment="1">
      <alignment horizontal="center" vertical="center"/>
    </xf>
    <xf numFmtId="164" fontId="24" fillId="4" borderId="2" xfId="0" applyNumberFormat="1" applyFont="1" applyFill="1" applyBorder="1"/>
    <xf numFmtId="0" fontId="24" fillId="4" borderId="2" xfId="0" applyFont="1" applyFill="1" applyBorder="1" applyAlignment="1">
      <alignment horizontal="center" vertical="center"/>
    </xf>
    <xf numFmtId="164" fontId="24" fillId="7" borderId="15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 wrapText="1"/>
    </xf>
    <xf numFmtId="0" fontId="24" fillId="4" borderId="8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horizontal="center" wrapText="1"/>
    </xf>
    <xf numFmtId="0" fontId="24" fillId="4" borderId="17" xfId="0" applyFont="1" applyFill="1" applyBorder="1" applyAlignment="1">
      <alignment horizontal="left" wrapText="1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vertical="center" wrapText="1"/>
    </xf>
    <xf numFmtId="0" fontId="24" fillId="4" borderId="8" xfId="0" applyFont="1" applyFill="1" applyBorder="1" applyAlignment="1"/>
    <xf numFmtId="0" fontId="24" fillId="4" borderId="2" xfId="0" applyFont="1" applyFill="1" applyBorder="1" applyAlignment="1"/>
    <xf numFmtId="0" fontId="24" fillId="4" borderId="2" xfId="0" applyFont="1" applyFill="1" applyBorder="1" applyAlignment="1">
      <alignment vertical="center" wrapText="1"/>
    </xf>
    <xf numFmtId="0" fontId="25" fillId="4" borderId="13" xfId="0" applyFont="1" applyFill="1" applyBorder="1" applyAlignment="1">
      <alignment horizontal="left"/>
    </xf>
    <xf numFmtId="0" fontId="24" fillId="4" borderId="2" xfId="0" applyFont="1" applyFill="1" applyBorder="1" applyAlignment="1">
      <alignment horizontal="left"/>
    </xf>
    <xf numFmtId="164" fontId="24" fillId="7" borderId="20" xfId="0" applyNumberFormat="1" applyFont="1" applyFill="1" applyBorder="1" applyAlignment="1">
      <alignment horizontal="center"/>
    </xf>
    <xf numFmtId="164" fontId="24" fillId="7" borderId="20" xfId="0" applyNumberFormat="1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/>
    </xf>
    <xf numFmtId="164" fontId="24" fillId="7" borderId="11" xfId="0" applyNumberFormat="1" applyFont="1" applyFill="1" applyBorder="1" applyAlignment="1">
      <alignment horizontal="left"/>
    </xf>
    <xf numFmtId="164" fontId="24" fillId="7" borderId="6" xfId="0" applyNumberFormat="1" applyFont="1" applyFill="1" applyBorder="1" applyAlignment="1">
      <alignment horizontal="left"/>
    </xf>
    <xf numFmtId="164" fontId="25" fillId="8" borderId="4" xfId="0" applyNumberFormat="1" applyFont="1" applyFill="1" applyBorder="1" applyAlignment="1">
      <alignment horizontal="center"/>
    </xf>
    <xf numFmtId="164" fontId="25" fillId="8" borderId="14" xfId="0" applyNumberFormat="1" applyFont="1" applyFill="1" applyBorder="1" applyAlignment="1">
      <alignment horizontal="center"/>
    </xf>
    <xf numFmtId="164" fontId="25" fillId="8" borderId="1" xfId="2" applyNumberFormat="1" applyFont="1" applyFill="1" applyBorder="1" applyAlignment="1">
      <alignment horizontal="center"/>
    </xf>
    <xf numFmtId="164" fontId="25" fillId="8" borderId="9" xfId="2" applyNumberFormat="1" applyFont="1" applyFill="1" applyBorder="1" applyAlignment="1">
      <alignment horizontal="center"/>
    </xf>
    <xf numFmtId="164" fontId="25" fillId="8" borderId="1" xfId="0" applyNumberFormat="1" applyFont="1" applyFill="1" applyBorder="1" applyAlignment="1">
      <alignment horizontal="center"/>
    </xf>
    <xf numFmtId="164" fontId="25" fillId="8" borderId="11" xfId="2" applyNumberFormat="1" applyFont="1" applyFill="1" applyBorder="1" applyAlignment="1">
      <alignment horizontal="center"/>
    </xf>
    <xf numFmtId="164" fontId="25" fillId="8" borderId="6" xfId="0" applyNumberFormat="1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164" fontId="25" fillId="8" borderId="11" xfId="0" applyNumberFormat="1" applyFont="1" applyFill="1" applyBorder="1" applyAlignment="1">
      <alignment horizontal="center"/>
    </xf>
    <xf numFmtId="0" fontId="25" fillId="8" borderId="11" xfId="2" applyFont="1" applyFill="1" applyBorder="1" applyAlignment="1">
      <alignment horizontal="center"/>
    </xf>
    <xf numFmtId="0" fontId="25" fillId="8" borderId="12" xfId="2" applyFont="1" applyFill="1" applyBorder="1" applyAlignment="1">
      <alignment horizontal="center"/>
    </xf>
    <xf numFmtId="164" fontId="25" fillId="8" borderId="20" xfId="0" applyNumberFormat="1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8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/>
    </xf>
    <xf numFmtId="0" fontId="25" fillId="8" borderId="6" xfId="2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9" xfId="1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wrapText="1" indent="1"/>
    </xf>
    <xf numFmtId="0" fontId="3" fillId="0" borderId="9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indent="1"/>
    </xf>
    <xf numFmtId="0" fontId="25" fillId="8" borderId="9" xfId="2" applyFont="1" applyFill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25" fillId="8" borderId="1" xfId="2" applyFont="1" applyFill="1" applyBorder="1" applyAlignment="1">
      <alignment horizontal="center"/>
    </xf>
    <xf numFmtId="1" fontId="24" fillId="7" borderId="11" xfId="0" applyNumberFormat="1" applyFont="1" applyFill="1" applyBorder="1" applyAlignment="1">
      <alignment horizontal="center"/>
    </xf>
    <xf numFmtId="1" fontId="24" fillId="7" borderId="6" xfId="0" applyNumberFormat="1" applyFont="1" applyFill="1" applyBorder="1" applyAlignment="1">
      <alignment horizontal="center"/>
    </xf>
    <xf numFmtId="1" fontId="25" fillId="8" borderId="1" xfId="2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  <xf numFmtId="0" fontId="24" fillId="7" borderId="23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1" fontId="24" fillId="7" borderId="24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1" fontId="24" fillId="7" borderId="23" xfId="0" applyNumberFormat="1" applyFont="1" applyFill="1" applyBorder="1" applyAlignment="1">
      <alignment horizontal="center"/>
    </xf>
    <xf numFmtId="0" fontId="24" fillId="7" borderId="27" xfId="0" applyFont="1" applyFill="1" applyBorder="1" applyAlignment="1">
      <alignment horizontal="center"/>
    </xf>
    <xf numFmtId="0" fontId="25" fillId="8" borderId="28" xfId="0" applyFont="1" applyFill="1" applyBorder="1" applyAlignment="1">
      <alignment horizontal="center"/>
    </xf>
    <xf numFmtId="0" fontId="25" fillId="8" borderId="23" xfId="0" applyFont="1" applyFill="1" applyBorder="1" applyAlignment="1">
      <alignment horizontal="center"/>
    </xf>
    <xf numFmtId="0" fontId="25" fillId="8" borderId="24" xfId="2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164" fontId="24" fillId="7" borderId="23" xfId="0" applyNumberFormat="1" applyFont="1" applyFill="1" applyBorder="1" applyAlignment="1">
      <alignment horizontal="center"/>
    </xf>
    <xf numFmtId="164" fontId="24" fillId="7" borderId="24" xfId="0" applyNumberFormat="1" applyFont="1" applyFill="1" applyBorder="1" applyAlignment="1">
      <alignment horizontal="center"/>
    </xf>
    <xf numFmtId="0" fontId="24" fillId="7" borderId="28" xfId="0" applyFont="1" applyFill="1" applyBorder="1" applyAlignment="1">
      <alignment horizontal="center"/>
    </xf>
    <xf numFmtId="164" fontId="25" fillId="8" borderId="26" xfId="0" applyNumberFormat="1" applyFont="1" applyFill="1" applyBorder="1" applyAlignment="1">
      <alignment horizontal="center"/>
    </xf>
    <xf numFmtId="0" fontId="25" fillId="8" borderId="3" xfId="2" applyFont="1" applyFill="1" applyBorder="1" applyAlignment="1">
      <alignment horizontal="center"/>
    </xf>
    <xf numFmtId="1" fontId="25" fillId="8" borderId="3" xfId="2" applyNumberFormat="1" applyFont="1" applyFill="1" applyBorder="1" applyAlignment="1">
      <alignment horizontal="center"/>
    </xf>
    <xf numFmtId="164" fontId="24" fillId="4" borderId="3" xfId="0" applyNumberFormat="1" applyFont="1" applyFill="1" applyBorder="1" applyAlignment="1">
      <alignment horizontal="center"/>
    </xf>
    <xf numFmtId="1" fontId="24" fillId="4" borderId="9" xfId="0" applyNumberFormat="1" applyFont="1" applyFill="1" applyBorder="1" applyAlignment="1">
      <alignment horizontal="center"/>
    </xf>
    <xf numFmtId="0" fontId="24" fillId="7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indent="1"/>
    </xf>
    <xf numFmtId="0" fontId="25" fillId="8" borderId="10" xfId="2" applyFont="1" applyFill="1" applyBorder="1" applyAlignment="1">
      <alignment horizontal="left" wrapText="1"/>
    </xf>
    <xf numFmtId="0" fontId="25" fillId="8" borderId="11" xfId="2" applyFont="1" applyFill="1" applyBorder="1" applyAlignment="1">
      <alignment horizontal="left" wrapText="1"/>
    </xf>
    <xf numFmtId="0" fontId="25" fillId="4" borderId="6" xfId="0" applyFont="1" applyFill="1" applyBorder="1" applyAlignment="1">
      <alignment horizontal="left"/>
    </xf>
    <xf numFmtId="0" fontId="25" fillId="4" borderId="23" xfId="0" applyFont="1" applyFill="1" applyBorder="1" applyAlignment="1">
      <alignment horizontal="left"/>
    </xf>
    <xf numFmtId="0" fontId="25" fillId="4" borderId="7" xfId="0" applyFont="1" applyFill="1" applyBorder="1" applyAlignment="1">
      <alignment horizontal="left"/>
    </xf>
    <xf numFmtId="0" fontId="24" fillId="7" borderId="8" xfId="0" applyFont="1" applyFill="1" applyBorder="1" applyAlignment="1">
      <alignment horizontal="left"/>
    </xf>
    <xf numFmtId="0" fontId="24" fillId="7" borderId="1" xfId="0" applyFont="1" applyFill="1" applyBorder="1" applyAlignment="1">
      <alignment horizontal="left"/>
    </xf>
    <xf numFmtId="0" fontId="24" fillId="7" borderId="10" xfId="0" applyFont="1" applyFill="1" applyBorder="1" applyAlignment="1">
      <alignment horizontal="left"/>
    </xf>
    <xf numFmtId="0" fontId="24" fillId="7" borderId="11" xfId="0" applyFont="1" applyFill="1" applyBorder="1" applyAlignment="1">
      <alignment horizontal="left"/>
    </xf>
    <xf numFmtId="0" fontId="25" fillId="4" borderId="4" xfId="0" applyFont="1" applyFill="1" applyBorder="1" applyAlignment="1">
      <alignment horizontal="left"/>
    </xf>
    <xf numFmtId="0" fontId="25" fillId="4" borderId="26" xfId="0" applyFont="1" applyFill="1" applyBorder="1" applyAlignment="1">
      <alignment horizontal="left"/>
    </xf>
    <xf numFmtId="0" fontId="25" fillId="4" borderId="14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0" fontId="25" fillId="4" borderId="3" xfId="0" applyFont="1" applyFill="1" applyBorder="1" applyAlignment="1">
      <alignment horizontal="left"/>
    </xf>
    <xf numFmtId="0" fontId="25" fillId="4" borderId="9" xfId="0" applyFont="1" applyFill="1" applyBorder="1" applyAlignment="1">
      <alignment horizontal="left"/>
    </xf>
    <xf numFmtId="0" fontId="25" fillId="6" borderId="13" xfId="0" applyFont="1" applyFill="1" applyBorder="1" applyAlignment="1">
      <alignment horizontal="center"/>
    </xf>
    <xf numFmtId="0" fontId="25" fillId="6" borderId="4" xfId="0" applyFont="1" applyFill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25" fillId="6" borderId="14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left"/>
    </xf>
    <xf numFmtId="0" fontId="24" fillId="7" borderId="6" xfId="0" applyFont="1" applyFill="1" applyBorder="1" applyAlignment="1">
      <alignment horizontal="left"/>
    </xf>
    <xf numFmtId="0" fontId="25" fillId="8" borderId="21" xfId="0" applyFont="1" applyFill="1" applyBorder="1" applyAlignment="1">
      <alignment horizontal="left"/>
    </xf>
    <xf numFmtId="0" fontId="25" fillId="8" borderId="20" xfId="0" applyFont="1" applyFill="1" applyBorder="1" applyAlignment="1">
      <alignment horizontal="left"/>
    </xf>
    <xf numFmtId="0" fontId="25" fillId="8" borderId="5" xfId="0" applyFont="1" applyFill="1" applyBorder="1" applyAlignment="1">
      <alignment horizontal="left"/>
    </xf>
    <xf numFmtId="0" fontId="25" fillId="8" borderId="6" xfId="0" applyFont="1" applyFill="1" applyBorder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 textRotation="90" wrapText="1"/>
    </xf>
    <xf numFmtId="164" fontId="20" fillId="0" borderId="1" xfId="0" applyNumberFormat="1" applyFont="1" applyFill="1" applyBorder="1" applyAlignment="1">
      <alignment horizontal="center" vertical="center" textRotation="90" wrapText="1"/>
    </xf>
    <xf numFmtId="164" fontId="20" fillId="0" borderId="11" xfId="0" applyNumberFormat="1" applyFont="1" applyFill="1" applyBorder="1" applyAlignment="1">
      <alignment horizontal="center" vertical="center" textRotation="90" wrapText="1"/>
    </xf>
    <xf numFmtId="164" fontId="20" fillId="0" borderId="1" xfId="0" applyNumberFormat="1" applyFont="1" applyFill="1" applyBorder="1" applyAlignment="1">
      <alignment horizontal="center" vertical="center" textRotation="90"/>
    </xf>
    <xf numFmtId="164" fontId="20" fillId="0" borderId="11" xfId="0" applyNumberFormat="1" applyFont="1" applyFill="1" applyBorder="1" applyAlignment="1">
      <alignment horizontal="center" vertical="center" textRotation="90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 textRotation="87"/>
    </xf>
    <xf numFmtId="0" fontId="20" fillId="0" borderId="11" xfId="0" applyFont="1" applyFill="1" applyBorder="1" applyAlignment="1">
      <alignment horizontal="center" vertical="center" textRotation="87"/>
    </xf>
    <xf numFmtId="0" fontId="20" fillId="0" borderId="6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textRotation="90"/>
    </xf>
    <xf numFmtId="0" fontId="25" fillId="5" borderId="5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23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25" fillId="6" borderId="9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5" borderId="26" xfId="0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0" fontId="25" fillId="8" borderId="8" xfId="2" applyFont="1" applyFill="1" applyBorder="1" applyAlignment="1">
      <alignment horizontal="left"/>
    </xf>
    <xf numFmtId="0" fontId="25" fillId="8" borderId="1" xfId="2" applyFont="1" applyFill="1" applyBorder="1" applyAlignment="1">
      <alignment horizontal="left"/>
    </xf>
    <xf numFmtId="0" fontId="25" fillId="8" borderId="13" xfId="0" applyFont="1" applyFill="1" applyBorder="1" applyAlignment="1">
      <alignment horizontal="left"/>
    </xf>
    <xf numFmtId="0" fontId="25" fillId="8" borderId="4" xfId="0" applyFont="1" applyFill="1" applyBorder="1" applyAlignment="1">
      <alignment horizontal="left"/>
    </xf>
    <xf numFmtId="0" fontId="25" fillId="8" borderId="10" xfId="2" applyFont="1" applyFill="1" applyBorder="1" applyAlignment="1">
      <alignment horizontal="left"/>
    </xf>
    <xf numFmtId="0" fontId="25" fillId="8" borderId="11" xfId="2" applyFont="1" applyFill="1" applyBorder="1" applyAlignment="1">
      <alignment horizontal="left"/>
    </xf>
    <xf numFmtId="0" fontId="24" fillId="7" borderId="21" xfId="0" applyFont="1" applyFill="1" applyBorder="1" applyAlignment="1">
      <alignment horizontal="left"/>
    </xf>
    <xf numFmtId="0" fontId="24" fillId="7" borderId="20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textRotation="90"/>
    </xf>
    <xf numFmtId="0" fontId="20" fillId="0" borderId="11" xfId="0" applyFont="1" applyFill="1" applyBorder="1" applyAlignment="1">
      <alignment horizontal="center" vertical="center" textRotation="90"/>
    </xf>
    <xf numFmtId="0" fontId="24" fillId="7" borderId="22" xfId="0" applyFont="1" applyFill="1" applyBorder="1" applyAlignment="1">
      <alignment horizontal="left"/>
    </xf>
    <xf numFmtId="0" fontId="24" fillId="7" borderId="15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0" fontId="25" fillId="6" borderId="5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25" fillId="6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textRotation="90" wrapText="1"/>
    </xf>
    <xf numFmtId="0" fontId="20" fillId="0" borderId="9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29" xfId="0" applyFont="1" applyFill="1" applyBorder="1" applyAlignment="1">
      <alignment horizontal="center" vertical="center" textRotation="90" wrapText="1"/>
    </xf>
    <xf numFmtId="0" fontId="20" fillId="0" borderId="30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31" xfId="0" applyFont="1" applyFill="1" applyBorder="1" applyAlignment="1">
      <alignment horizontal="center" vertical="center" textRotation="90" wrapText="1"/>
    </xf>
    <xf numFmtId="0" fontId="20" fillId="0" borderId="32" xfId="0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/>
    </xf>
    <xf numFmtId="0" fontId="23" fillId="6" borderId="1" xfId="0" applyFont="1" applyFill="1" applyBorder="1" applyAlignment="1"/>
    <xf numFmtId="0" fontId="23" fillId="6" borderId="3" xfId="0" applyFont="1" applyFill="1" applyBorder="1" applyAlignment="1"/>
    <xf numFmtId="0" fontId="23" fillId="6" borderId="9" xfId="0" applyFont="1" applyFill="1" applyBorder="1" applyAlignment="1"/>
    <xf numFmtId="0" fontId="23" fillId="4" borderId="1" xfId="0" applyFont="1" applyFill="1" applyBorder="1" applyAlignment="1"/>
    <xf numFmtId="0" fontId="23" fillId="4" borderId="3" xfId="0" applyFont="1" applyFill="1" applyBorder="1" applyAlignment="1"/>
    <xf numFmtId="0" fontId="23" fillId="4" borderId="9" xfId="0" applyFont="1" applyFill="1" applyBorder="1" applyAlignment="1"/>
    <xf numFmtId="0" fontId="3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20% — akcent 4" xfId="1" builtinId="42"/>
    <cellStyle name="Akcent 1" xfId="2" builtinId="29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03"/>
  <sheetViews>
    <sheetView showGridLines="0" view="pageBreakPreview" zoomScale="70" zoomScaleNormal="100" zoomScaleSheetLayoutView="70" workbookViewId="0">
      <selection sqref="A1:S1"/>
    </sheetView>
  </sheetViews>
  <sheetFormatPr defaultColWidth="0" defaultRowHeight="11.5" x14ac:dyDescent="0.25"/>
  <cols>
    <col min="1" max="1" width="3.08984375" style="8" customWidth="1"/>
    <col min="2" max="2" width="60.6328125" style="9" customWidth="1"/>
    <col min="3" max="3" width="8.453125" style="10" customWidth="1"/>
    <col min="4" max="4" width="8.90625" style="10" customWidth="1"/>
    <col min="5" max="5" width="9.36328125" style="10" customWidth="1"/>
    <col min="6" max="6" width="5.36328125" style="10" customWidth="1"/>
    <col min="7" max="7" width="7.54296875" style="9" customWidth="1"/>
    <col min="8" max="8" width="6.36328125" style="9" customWidth="1"/>
    <col min="9" max="9" width="12.453125" style="9" customWidth="1"/>
    <col min="10" max="10" width="11.54296875" style="9" customWidth="1"/>
    <col min="11" max="11" width="10" style="9" customWidth="1"/>
    <col min="12" max="12" width="10.08984375" style="16" customWidth="1"/>
    <col min="13" max="13" width="8" style="38" customWidth="1"/>
    <col min="14" max="14" width="9.90625" style="38" customWidth="1"/>
    <col min="15" max="15" width="8" style="11" customWidth="1"/>
    <col min="16" max="18" width="9.453125" style="11" customWidth="1"/>
    <col min="19" max="19" width="8" style="11" customWidth="1"/>
    <col min="20" max="16384" width="0" style="9" hidden="1"/>
  </cols>
  <sheetData>
    <row r="1" spans="1:19" ht="44.4" customHeight="1" x14ac:dyDescent="0.25">
      <c r="A1" s="192" t="s">
        <v>107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x14ac:dyDescent="0.25">
      <c r="A2" s="13"/>
      <c r="B2" s="12"/>
      <c r="C2" s="14"/>
      <c r="D2" s="14"/>
      <c r="E2" s="14"/>
      <c r="F2" s="14"/>
      <c r="G2" s="12"/>
      <c r="H2" s="12"/>
      <c r="I2" s="12"/>
      <c r="J2" s="12"/>
      <c r="K2" s="12"/>
      <c r="L2" s="31"/>
      <c r="M2" s="37"/>
      <c r="N2" s="37"/>
      <c r="O2" s="31"/>
      <c r="P2" s="31"/>
      <c r="Q2" s="31"/>
      <c r="R2" s="31"/>
      <c r="S2" s="31"/>
    </row>
    <row r="3" spans="1:19" x14ac:dyDescent="0.25">
      <c r="B3" s="8" t="s">
        <v>87</v>
      </c>
      <c r="C3" s="15"/>
      <c r="D3" s="15"/>
      <c r="E3" s="15"/>
      <c r="F3" s="15"/>
      <c r="G3" s="11"/>
      <c r="H3" s="11"/>
      <c r="I3" s="11"/>
      <c r="J3" s="11"/>
      <c r="K3" s="11"/>
      <c r="L3" s="31"/>
      <c r="M3" s="37"/>
      <c r="N3" s="37"/>
    </row>
    <row r="4" spans="1:19" x14ac:dyDescent="0.25">
      <c r="B4" s="9" t="s">
        <v>91</v>
      </c>
    </row>
    <row r="5" spans="1:19" x14ac:dyDescent="0.25">
      <c r="B5" s="9" t="s">
        <v>88</v>
      </c>
    </row>
    <row r="6" spans="1:19" x14ac:dyDescent="0.25">
      <c r="B6" s="9" t="s">
        <v>89</v>
      </c>
    </row>
    <row r="7" spans="1:19" x14ac:dyDescent="0.25">
      <c r="B7" s="9" t="s">
        <v>90</v>
      </c>
    </row>
    <row r="8" spans="1:19" ht="13.25" customHeight="1" thickBot="1" x14ac:dyDescent="0.3">
      <c r="B8" s="16"/>
      <c r="F8" s="17"/>
    </row>
    <row r="9" spans="1:19" ht="12" customHeight="1" x14ac:dyDescent="0.25">
      <c r="A9" s="230" t="s">
        <v>0</v>
      </c>
      <c r="B9" s="200" t="s">
        <v>37</v>
      </c>
      <c r="C9" s="194" t="s">
        <v>18</v>
      </c>
      <c r="D9" s="194"/>
      <c r="E9" s="194"/>
      <c r="F9" s="195" t="s">
        <v>34</v>
      </c>
      <c r="G9" s="207" t="s">
        <v>35</v>
      </c>
      <c r="H9" s="207" t="s">
        <v>36</v>
      </c>
      <c r="I9" s="248" t="s">
        <v>20</v>
      </c>
      <c r="J9" s="248"/>
      <c r="K9" s="248"/>
      <c r="L9" s="248"/>
      <c r="M9" s="248"/>
      <c r="N9" s="248"/>
      <c r="O9" s="248"/>
      <c r="P9" s="248"/>
      <c r="Q9" s="249" t="s">
        <v>109</v>
      </c>
      <c r="R9" s="258" t="s">
        <v>110</v>
      </c>
      <c r="S9" s="259"/>
    </row>
    <row r="10" spans="1:19" ht="30.9" customHeight="1" x14ac:dyDescent="0.25">
      <c r="A10" s="231"/>
      <c r="B10" s="201"/>
      <c r="C10" s="198" t="s">
        <v>1</v>
      </c>
      <c r="D10" s="196" t="s">
        <v>32</v>
      </c>
      <c r="E10" s="196" t="s">
        <v>33</v>
      </c>
      <c r="F10" s="196"/>
      <c r="G10" s="203"/>
      <c r="H10" s="203"/>
      <c r="I10" s="203" t="s">
        <v>82</v>
      </c>
      <c r="J10" s="203" t="s">
        <v>84</v>
      </c>
      <c r="K10" s="201" t="s">
        <v>32</v>
      </c>
      <c r="L10" s="201"/>
      <c r="M10" s="201"/>
      <c r="N10" s="201"/>
      <c r="O10" s="237" t="s">
        <v>19</v>
      </c>
      <c r="P10" s="237" t="s">
        <v>33</v>
      </c>
      <c r="Q10" s="250"/>
      <c r="R10" s="260"/>
      <c r="S10" s="261"/>
    </row>
    <row r="11" spans="1:19" ht="28.5" customHeight="1" x14ac:dyDescent="0.25">
      <c r="A11" s="231"/>
      <c r="B11" s="201"/>
      <c r="C11" s="198"/>
      <c r="D11" s="196"/>
      <c r="E11" s="196"/>
      <c r="F11" s="196"/>
      <c r="G11" s="203"/>
      <c r="H11" s="203"/>
      <c r="I11" s="203"/>
      <c r="J11" s="203"/>
      <c r="K11" s="237" t="s">
        <v>1</v>
      </c>
      <c r="L11" s="42" t="s">
        <v>21</v>
      </c>
      <c r="M11" s="43"/>
      <c r="N11" s="43"/>
      <c r="O11" s="237"/>
      <c r="P11" s="237"/>
      <c r="Q11" s="250"/>
      <c r="R11" s="252" t="s">
        <v>111</v>
      </c>
      <c r="S11" s="255" t="s">
        <v>112</v>
      </c>
    </row>
    <row r="12" spans="1:19" ht="34.5" customHeight="1" x14ac:dyDescent="0.25">
      <c r="A12" s="231"/>
      <c r="B12" s="201"/>
      <c r="C12" s="198"/>
      <c r="D12" s="196"/>
      <c r="E12" s="196"/>
      <c r="F12" s="196"/>
      <c r="G12" s="203"/>
      <c r="H12" s="203"/>
      <c r="I12" s="203"/>
      <c r="J12" s="203"/>
      <c r="K12" s="237"/>
      <c r="L12" s="205" t="s">
        <v>80</v>
      </c>
      <c r="M12" s="208" t="s">
        <v>14</v>
      </c>
      <c r="N12" s="208" t="s">
        <v>25</v>
      </c>
      <c r="O12" s="237"/>
      <c r="P12" s="237"/>
      <c r="Q12" s="250"/>
      <c r="R12" s="253"/>
      <c r="S12" s="256"/>
    </row>
    <row r="13" spans="1:19" ht="79.5" customHeight="1" thickBot="1" x14ac:dyDescent="0.3">
      <c r="A13" s="232"/>
      <c r="B13" s="202"/>
      <c r="C13" s="199"/>
      <c r="D13" s="197"/>
      <c r="E13" s="197"/>
      <c r="F13" s="197"/>
      <c r="G13" s="204"/>
      <c r="H13" s="204"/>
      <c r="I13" s="204"/>
      <c r="J13" s="204"/>
      <c r="K13" s="238"/>
      <c r="L13" s="206"/>
      <c r="M13" s="209"/>
      <c r="N13" s="209"/>
      <c r="O13" s="238"/>
      <c r="P13" s="238"/>
      <c r="Q13" s="251"/>
      <c r="R13" s="254"/>
      <c r="S13" s="257"/>
    </row>
    <row r="14" spans="1:19" ht="20.149999999999999" customHeight="1" x14ac:dyDescent="0.5">
      <c r="A14" s="140"/>
      <c r="B14" s="241" t="s">
        <v>17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3"/>
    </row>
    <row r="15" spans="1:19" ht="20.149999999999999" customHeight="1" x14ac:dyDescent="0.5">
      <c r="A15" s="233" t="s">
        <v>27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5"/>
      <c r="R15" s="235"/>
      <c r="S15" s="236"/>
    </row>
    <row r="16" spans="1:19" ht="20.149999999999999" customHeight="1" x14ac:dyDescent="0.5">
      <c r="A16" s="262" t="s">
        <v>30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4"/>
      <c r="R16" s="264"/>
      <c r="S16" s="265"/>
    </row>
    <row r="17" spans="1:19" ht="20.149999999999999" customHeight="1" x14ac:dyDescent="0.5">
      <c r="A17" s="44" t="s">
        <v>6</v>
      </c>
      <c r="B17" s="266" t="s">
        <v>4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7"/>
      <c r="R17" s="267"/>
      <c r="S17" s="268"/>
    </row>
    <row r="18" spans="1:19" s="34" customFormat="1" ht="20.149999999999999" customHeight="1" x14ac:dyDescent="0.5">
      <c r="A18" s="45">
        <v>1</v>
      </c>
      <c r="B18" s="46" t="s">
        <v>168</v>
      </c>
      <c r="C18" s="47">
        <v>2</v>
      </c>
      <c r="D18" s="47">
        <v>1.2</v>
      </c>
      <c r="E18" s="47">
        <v>0.8</v>
      </c>
      <c r="F18" s="47"/>
      <c r="G18" s="48" t="s">
        <v>106</v>
      </c>
      <c r="H18" s="48" t="s">
        <v>15</v>
      </c>
      <c r="I18" s="48">
        <v>52</v>
      </c>
      <c r="J18" s="48"/>
      <c r="K18" s="48">
        <v>32</v>
      </c>
      <c r="L18" s="48">
        <v>30</v>
      </c>
      <c r="M18" s="48"/>
      <c r="N18" s="48">
        <v>30</v>
      </c>
      <c r="O18" s="48">
        <v>2</v>
      </c>
      <c r="P18" s="48">
        <v>20</v>
      </c>
      <c r="Q18" s="163">
        <f>+I18/C18</f>
        <v>26</v>
      </c>
      <c r="R18" s="145">
        <v>55</v>
      </c>
      <c r="S18" s="164">
        <v>45</v>
      </c>
    </row>
    <row r="19" spans="1:19" ht="43.75" customHeight="1" thickBot="1" x14ac:dyDescent="0.55000000000000004">
      <c r="A19" s="50">
        <v>2</v>
      </c>
      <c r="B19" s="96" t="s">
        <v>206</v>
      </c>
      <c r="C19" s="52">
        <v>2</v>
      </c>
      <c r="D19" s="52">
        <v>1.2</v>
      </c>
      <c r="E19" s="52">
        <v>0.8</v>
      </c>
      <c r="F19" s="52"/>
      <c r="G19" s="48" t="s">
        <v>106</v>
      </c>
      <c r="H19" s="53" t="s">
        <v>16</v>
      </c>
      <c r="I19" s="53">
        <v>52</v>
      </c>
      <c r="J19" s="53"/>
      <c r="K19" s="53">
        <v>32</v>
      </c>
      <c r="L19" s="53">
        <v>30</v>
      </c>
      <c r="M19" s="53">
        <v>30</v>
      </c>
      <c r="N19" s="53"/>
      <c r="O19" s="53">
        <v>2</v>
      </c>
      <c r="P19" s="53">
        <v>20</v>
      </c>
      <c r="Q19" s="163">
        <f>+I19/C19</f>
        <v>26</v>
      </c>
      <c r="R19" s="145">
        <v>50</v>
      </c>
      <c r="S19" s="164">
        <v>50</v>
      </c>
    </row>
    <row r="20" spans="1:19" ht="20.149999999999999" customHeight="1" x14ac:dyDescent="0.5">
      <c r="A20" s="55" t="s">
        <v>26</v>
      </c>
      <c r="B20" s="56"/>
      <c r="C20" s="57">
        <v>4</v>
      </c>
      <c r="D20" s="57">
        <v>2.4</v>
      </c>
      <c r="E20" s="57">
        <v>1.6</v>
      </c>
      <c r="F20" s="57"/>
      <c r="G20" s="58" t="s">
        <v>24</v>
      </c>
      <c r="H20" s="58" t="s">
        <v>24</v>
      </c>
      <c r="I20" s="58">
        <v>104</v>
      </c>
      <c r="J20" s="58"/>
      <c r="K20" s="58">
        <v>64</v>
      </c>
      <c r="L20" s="58">
        <v>60</v>
      </c>
      <c r="M20" s="58">
        <v>30</v>
      </c>
      <c r="N20" s="58">
        <v>30</v>
      </c>
      <c r="O20" s="58">
        <v>4</v>
      </c>
      <c r="P20" s="58">
        <v>40</v>
      </c>
      <c r="Q20" s="147"/>
      <c r="R20" s="147"/>
      <c r="S20" s="59"/>
    </row>
    <row r="21" spans="1:19" ht="20.149999999999999" customHeight="1" x14ac:dyDescent="0.5">
      <c r="A21" s="60" t="s">
        <v>85</v>
      </c>
      <c r="B21" s="61"/>
      <c r="C21" s="62"/>
      <c r="D21" s="62"/>
      <c r="E21" s="62"/>
      <c r="F21" s="62"/>
      <c r="G21" s="63" t="s">
        <v>24</v>
      </c>
      <c r="H21" s="63" t="s">
        <v>24</v>
      </c>
      <c r="I21" s="63"/>
      <c r="J21" s="63"/>
      <c r="K21" s="63"/>
      <c r="L21" s="63"/>
      <c r="M21" s="63"/>
      <c r="N21" s="63"/>
      <c r="O21" s="63"/>
      <c r="P21" s="63"/>
      <c r="Q21" s="148"/>
      <c r="R21" s="148"/>
      <c r="S21" s="64"/>
    </row>
    <row r="22" spans="1:19" ht="20.149999999999999" customHeight="1" thickBot="1" x14ac:dyDescent="0.55000000000000004">
      <c r="A22" s="65" t="s">
        <v>86</v>
      </c>
      <c r="B22" s="66"/>
      <c r="C22" s="67">
        <v>2</v>
      </c>
      <c r="D22" s="67">
        <v>1.2</v>
      </c>
      <c r="E22" s="67">
        <v>0.8</v>
      </c>
      <c r="F22" s="67"/>
      <c r="G22" s="67" t="s">
        <v>24</v>
      </c>
      <c r="H22" s="67" t="s">
        <v>24</v>
      </c>
      <c r="I22" s="67">
        <v>52</v>
      </c>
      <c r="J22" s="67"/>
      <c r="K22" s="67">
        <v>32</v>
      </c>
      <c r="L22" s="67">
        <v>30</v>
      </c>
      <c r="M22" s="67">
        <v>30</v>
      </c>
      <c r="N22" s="67"/>
      <c r="O22" s="67">
        <v>2</v>
      </c>
      <c r="P22" s="142">
        <v>20</v>
      </c>
      <c r="Q22" s="149"/>
      <c r="R22" s="149"/>
      <c r="S22" s="68"/>
    </row>
    <row r="23" spans="1:19" ht="20.149999999999999" customHeight="1" x14ac:dyDescent="0.5">
      <c r="A23" s="69" t="s">
        <v>7</v>
      </c>
      <c r="B23" s="176" t="s">
        <v>5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7"/>
      <c r="R23" s="177"/>
      <c r="S23" s="178"/>
    </row>
    <row r="24" spans="1:19" ht="20.149999999999999" customHeight="1" x14ac:dyDescent="0.5">
      <c r="A24" s="45" t="s">
        <v>3</v>
      </c>
      <c r="B24" s="70" t="s">
        <v>134</v>
      </c>
      <c r="C24" s="47">
        <v>2</v>
      </c>
      <c r="D24" s="47">
        <v>1.2</v>
      </c>
      <c r="E24" s="47">
        <v>0.8</v>
      </c>
      <c r="F24" s="47"/>
      <c r="G24" s="48" t="s">
        <v>106</v>
      </c>
      <c r="H24" s="48" t="s">
        <v>15</v>
      </c>
      <c r="I24" s="48">
        <v>52</v>
      </c>
      <c r="J24" s="48"/>
      <c r="K24" s="48">
        <v>32</v>
      </c>
      <c r="L24" s="48">
        <v>30</v>
      </c>
      <c r="M24" s="48">
        <v>15</v>
      </c>
      <c r="N24" s="48">
        <v>15</v>
      </c>
      <c r="O24" s="48">
        <v>2</v>
      </c>
      <c r="P24" s="48">
        <v>20</v>
      </c>
      <c r="Q24" s="163">
        <f t="shared" ref="Q24:Q27" si="0">+I24/C24</f>
        <v>26</v>
      </c>
      <c r="R24" s="145">
        <v>30</v>
      </c>
      <c r="S24" s="164">
        <v>70</v>
      </c>
    </row>
    <row r="25" spans="1:19" ht="20.149999999999999" customHeight="1" x14ac:dyDescent="0.5">
      <c r="A25" s="45" t="s">
        <v>41</v>
      </c>
      <c r="B25" s="70" t="s">
        <v>135</v>
      </c>
      <c r="C25" s="47">
        <v>4</v>
      </c>
      <c r="D25" s="47">
        <v>2</v>
      </c>
      <c r="E25" s="47">
        <v>2</v>
      </c>
      <c r="F25" s="47"/>
      <c r="G25" s="48" t="s">
        <v>28</v>
      </c>
      <c r="H25" s="48" t="s">
        <v>15</v>
      </c>
      <c r="I25" s="48">
        <v>100</v>
      </c>
      <c r="J25" s="48"/>
      <c r="K25" s="48">
        <v>50</v>
      </c>
      <c r="L25" s="48">
        <v>45</v>
      </c>
      <c r="M25" s="48">
        <v>15</v>
      </c>
      <c r="N25" s="48">
        <v>30</v>
      </c>
      <c r="O25" s="48">
        <v>5</v>
      </c>
      <c r="P25" s="48">
        <v>50</v>
      </c>
      <c r="Q25" s="163">
        <f t="shared" si="0"/>
        <v>25</v>
      </c>
      <c r="R25" s="145">
        <v>40</v>
      </c>
      <c r="S25" s="164">
        <v>60</v>
      </c>
    </row>
    <row r="26" spans="1:19" ht="20.149999999999999" customHeight="1" x14ac:dyDescent="0.5">
      <c r="A26" s="45" t="s">
        <v>42</v>
      </c>
      <c r="B26" s="70" t="s">
        <v>136</v>
      </c>
      <c r="C26" s="47">
        <v>4</v>
      </c>
      <c r="D26" s="47">
        <v>2</v>
      </c>
      <c r="E26" s="47">
        <v>2</v>
      </c>
      <c r="F26" s="47"/>
      <c r="G26" s="48" t="s">
        <v>106</v>
      </c>
      <c r="H26" s="48" t="s">
        <v>15</v>
      </c>
      <c r="I26" s="48">
        <v>100</v>
      </c>
      <c r="J26" s="48"/>
      <c r="K26" s="48">
        <v>50</v>
      </c>
      <c r="L26" s="48">
        <v>45</v>
      </c>
      <c r="M26" s="48">
        <v>15</v>
      </c>
      <c r="N26" s="48">
        <v>30</v>
      </c>
      <c r="O26" s="48">
        <v>5</v>
      </c>
      <c r="P26" s="48">
        <v>50</v>
      </c>
      <c r="Q26" s="163">
        <f t="shared" si="0"/>
        <v>25</v>
      </c>
      <c r="R26" s="145">
        <v>55</v>
      </c>
      <c r="S26" s="164">
        <v>45</v>
      </c>
    </row>
    <row r="27" spans="1:19" ht="20.149999999999999" customHeight="1" thickBot="1" x14ac:dyDescent="0.55000000000000004">
      <c r="A27" s="50" t="s">
        <v>43</v>
      </c>
      <c r="B27" s="71" t="s">
        <v>138</v>
      </c>
      <c r="C27" s="52">
        <v>3.5</v>
      </c>
      <c r="D27" s="52">
        <v>1.8</v>
      </c>
      <c r="E27" s="52">
        <v>1.7</v>
      </c>
      <c r="F27" s="52"/>
      <c r="G27" s="48" t="s">
        <v>106</v>
      </c>
      <c r="H27" s="53" t="s">
        <v>15</v>
      </c>
      <c r="I27" s="53">
        <v>95</v>
      </c>
      <c r="J27" s="53"/>
      <c r="K27" s="53">
        <v>50</v>
      </c>
      <c r="L27" s="53">
        <v>45</v>
      </c>
      <c r="M27" s="53">
        <v>15</v>
      </c>
      <c r="N27" s="53">
        <v>30</v>
      </c>
      <c r="O27" s="53">
        <v>5</v>
      </c>
      <c r="P27" s="53">
        <v>45</v>
      </c>
      <c r="Q27" s="163">
        <f t="shared" si="0"/>
        <v>27.142857142857142</v>
      </c>
      <c r="R27" s="145">
        <v>55</v>
      </c>
      <c r="S27" s="164">
        <v>45</v>
      </c>
    </row>
    <row r="28" spans="1:19" ht="20.149999999999999" customHeight="1" x14ac:dyDescent="0.5">
      <c r="A28" s="55" t="s">
        <v>26</v>
      </c>
      <c r="B28" s="56"/>
      <c r="C28" s="57">
        <v>13.5</v>
      </c>
      <c r="D28" s="57">
        <v>7</v>
      </c>
      <c r="E28" s="57">
        <v>6.5</v>
      </c>
      <c r="F28" s="57"/>
      <c r="G28" s="58" t="s">
        <v>24</v>
      </c>
      <c r="H28" s="58" t="s">
        <v>24</v>
      </c>
      <c r="I28" s="58">
        <v>347</v>
      </c>
      <c r="J28" s="58"/>
      <c r="K28" s="58">
        <v>182</v>
      </c>
      <c r="L28" s="58">
        <v>165</v>
      </c>
      <c r="M28" s="58">
        <v>60</v>
      </c>
      <c r="N28" s="58">
        <v>105</v>
      </c>
      <c r="O28" s="58">
        <v>17</v>
      </c>
      <c r="P28" s="58">
        <v>165</v>
      </c>
      <c r="Q28" s="147"/>
      <c r="R28" s="147"/>
      <c r="S28" s="59"/>
    </row>
    <row r="29" spans="1:19" ht="20.149999999999999" customHeight="1" x14ac:dyDescent="0.5">
      <c r="A29" s="60" t="s">
        <v>85</v>
      </c>
      <c r="B29" s="61"/>
      <c r="C29" s="62"/>
      <c r="D29" s="62"/>
      <c r="E29" s="62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48"/>
      <c r="R29" s="148"/>
      <c r="S29" s="64"/>
    </row>
    <row r="30" spans="1:19" ht="20.149999999999999" customHeight="1" thickBot="1" x14ac:dyDescent="0.55000000000000004">
      <c r="A30" s="65" t="s">
        <v>86</v>
      </c>
      <c r="B30" s="66"/>
      <c r="C30" s="67"/>
      <c r="D30" s="67"/>
      <c r="E30" s="67"/>
      <c r="F30" s="67"/>
      <c r="G30" s="72" t="s">
        <v>24</v>
      </c>
      <c r="H30" s="72" t="s">
        <v>24</v>
      </c>
      <c r="I30" s="72"/>
      <c r="J30" s="72"/>
      <c r="K30" s="72"/>
      <c r="L30" s="72"/>
      <c r="M30" s="72"/>
      <c r="N30" s="72"/>
      <c r="O30" s="72"/>
      <c r="P30" s="72"/>
      <c r="Q30" s="150"/>
      <c r="R30" s="150"/>
      <c r="S30" s="73"/>
    </row>
    <row r="31" spans="1:19" ht="20.149999999999999" customHeight="1" x14ac:dyDescent="0.5">
      <c r="A31" s="69" t="s">
        <v>9</v>
      </c>
      <c r="B31" s="169" t="s">
        <v>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170"/>
      <c r="S31" s="171"/>
    </row>
    <row r="32" spans="1:19" ht="20.149999999999999" customHeight="1" x14ac:dyDescent="0.5">
      <c r="A32" s="45" t="s">
        <v>3</v>
      </c>
      <c r="B32" s="70" t="s">
        <v>140</v>
      </c>
      <c r="C32" s="47">
        <v>4</v>
      </c>
      <c r="D32" s="74">
        <v>2</v>
      </c>
      <c r="E32" s="47">
        <v>2</v>
      </c>
      <c r="F32" s="47"/>
      <c r="G32" s="48" t="s">
        <v>28</v>
      </c>
      <c r="H32" s="48" t="s">
        <v>15</v>
      </c>
      <c r="I32" s="48">
        <v>100</v>
      </c>
      <c r="J32" s="47"/>
      <c r="K32" s="48">
        <v>50</v>
      </c>
      <c r="L32" s="48">
        <v>45</v>
      </c>
      <c r="M32" s="48">
        <v>15</v>
      </c>
      <c r="N32" s="48">
        <v>30</v>
      </c>
      <c r="O32" s="48">
        <v>5</v>
      </c>
      <c r="P32" s="48">
        <v>50</v>
      </c>
      <c r="Q32" s="163">
        <f t="shared" ref="Q32:Q34" si="1">+I32/C32</f>
        <v>25</v>
      </c>
      <c r="R32" s="145">
        <v>70</v>
      </c>
      <c r="S32" s="164">
        <v>30</v>
      </c>
    </row>
    <row r="33" spans="1:19" ht="20.149999999999999" customHeight="1" x14ac:dyDescent="0.5">
      <c r="A33" s="45" t="s">
        <v>41</v>
      </c>
      <c r="B33" s="70" t="s">
        <v>180</v>
      </c>
      <c r="C33" s="47">
        <v>3.5</v>
      </c>
      <c r="D33" s="74">
        <v>1.8</v>
      </c>
      <c r="E33" s="47">
        <v>1.7</v>
      </c>
      <c r="F33" s="47"/>
      <c r="G33" s="48" t="s">
        <v>106</v>
      </c>
      <c r="H33" s="48" t="s">
        <v>15</v>
      </c>
      <c r="I33" s="48">
        <v>92</v>
      </c>
      <c r="J33" s="47"/>
      <c r="K33" s="48">
        <v>47</v>
      </c>
      <c r="L33" s="48">
        <v>45</v>
      </c>
      <c r="M33" s="48">
        <v>15</v>
      </c>
      <c r="N33" s="48">
        <v>30</v>
      </c>
      <c r="O33" s="48">
        <v>2</v>
      </c>
      <c r="P33" s="48">
        <v>45</v>
      </c>
      <c r="Q33" s="163">
        <f t="shared" si="1"/>
        <v>26.285714285714285</v>
      </c>
      <c r="R33" s="145">
        <v>55</v>
      </c>
      <c r="S33" s="164">
        <v>45</v>
      </c>
    </row>
    <row r="34" spans="1:19" s="28" customFormat="1" ht="20.149999999999999" customHeight="1" thickBot="1" x14ac:dyDescent="0.55000000000000004">
      <c r="A34" s="50" t="s">
        <v>42</v>
      </c>
      <c r="B34" s="51" t="s">
        <v>122</v>
      </c>
      <c r="C34" s="52">
        <v>3.5</v>
      </c>
      <c r="D34" s="75">
        <v>1.8</v>
      </c>
      <c r="E34" s="75">
        <v>1.7</v>
      </c>
      <c r="F34" s="52"/>
      <c r="G34" s="48" t="s">
        <v>106</v>
      </c>
      <c r="H34" s="53" t="s">
        <v>15</v>
      </c>
      <c r="I34" s="53">
        <v>92</v>
      </c>
      <c r="J34" s="52"/>
      <c r="K34" s="53">
        <v>47</v>
      </c>
      <c r="L34" s="53">
        <v>45</v>
      </c>
      <c r="M34" s="53">
        <v>15</v>
      </c>
      <c r="N34" s="53">
        <v>30</v>
      </c>
      <c r="O34" s="53">
        <v>2</v>
      </c>
      <c r="P34" s="53">
        <v>45</v>
      </c>
      <c r="Q34" s="163">
        <f t="shared" si="1"/>
        <v>26.285714285714285</v>
      </c>
      <c r="R34" s="145">
        <v>40</v>
      </c>
      <c r="S34" s="164">
        <v>60</v>
      </c>
    </row>
    <row r="35" spans="1:19" ht="20.149999999999999" customHeight="1" x14ac:dyDescent="0.5">
      <c r="A35" s="186" t="s">
        <v>26</v>
      </c>
      <c r="B35" s="187"/>
      <c r="C35" s="57">
        <v>11</v>
      </c>
      <c r="D35" s="57">
        <v>5.6</v>
      </c>
      <c r="E35" s="57">
        <v>5.4</v>
      </c>
      <c r="F35" s="57"/>
      <c r="G35" s="57"/>
      <c r="H35" s="57"/>
      <c r="I35" s="143">
        <v>284</v>
      </c>
      <c r="J35" s="143"/>
      <c r="K35" s="143">
        <v>144</v>
      </c>
      <c r="L35" s="143">
        <v>135</v>
      </c>
      <c r="M35" s="143">
        <v>45</v>
      </c>
      <c r="N35" s="143">
        <v>90</v>
      </c>
      <c r="O35" s="143">
        <v>9</v>
      </c>
      <c r="P35" s="143">
        <v>140</v>
      </c>
      <c r="Q35" s="151"/>
      <c r="R35" s="151"/>
      <c r="S35" s="76"/>
    </row>
    <row r="36" spans="1:19" ht="20.149999999999999" customHeight="1" x14ac:dyDescent="0.5">
      <c r="A36" s="172" t="s">
        <v>85</v>
      </c>
      <c r="B36" s="173"/>
      <c r="C36" s="62"/>
      <c r="D36" s="62"/>
      <c r="E36" s="62"/>
      <c r="F36" s="62"/>
      <c r="G36" s="63"/>
      <c r="H36" s="63"/>
      <c r="I36" s="63"/>
      <c r="J36" s="62"/>
      <c r="K36" s="63"/>
      <c r="L36" s="63"/>
      <c r="M36" s="63"/>
      <c r="N36" s="63"/>
      <c r="O36" s="63"/>
      <c r="P36" s="63"/>
      <c r="Q36" s="148"/>
      <c r="R36" s="148"/>
      <c r="S36" s="64"/>
    </row>
    <row r="37" spans="1:19" ht="20.149999999999999" customHeight="1" thickBot="1" x14ac:dyDescent="0.55000000000000004">
      <c r="A37" s="174" t="s">
        <v>86</v>
      </c>
      <c r="B37" s="175"/>
      <c r="C37" s="67"/>
      <c r="D37" s="67"/>
      <c r="E37" s="67"/>
      <c r="F37" s="67"/>
      <c r="G37" s="72" t="s">
        <v>24</v>
      </c>
      <c r="H37" s="72" t="s">
        <v>24</v>
      </c>
      <c r="I37" s="72"/>
      <c r="J37" s="67"/>
      <c r="K37" s="72"/>
      <c r="L37" s="72"/>
      <c r="M37" s="72"/>
      <c r="N37" s="72"/>
      <c r="O37" s="72"/>
      <c r="P37" s="72"/>
      <c r="Q37" s="150"/>
      <c r="R37" s="150"/>
      <c r="S37" s="73"/>
    </row>
    <row r="38" spans="1:19" ht="20.149999999999999" customHeight="1" x14ac:dyDescent="0.5">
      <c r="A38" s="77" t="s">
        <v>23</v>
      </c>
      <c r="B38" s="169" t="s">
        <v>13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  <c r="R38" s="170"/>
      <c r="S38" s="171"/>
    </row>
    <row r="39" spans="1:19" ht="20.149999999999999" customHeight="1" x14ac:dyDescent="0.5">
      <c r="A39" s="45" t="s">
        <v>3</v>
      </c>
      <c r="B39" s="78" t="s">
        <v>201</v>
      </c>
      <c r="C39" s="79">
        <v>0.25</v>
      </c>
      <c r="D39" s="80">
        <v>0.25</v>
      </c>
      <c r="E39" s="47"/>
      <c r="F39" s="47"/>
      <c r="G39" s="48" t="s">
        <v>29</v>
      </c>
      <c r="H39" s="48" t="s">
        <v>15</v>
      </c>
      <c r="I39" s="48">
        <v>2</v>
      </c>
      <c r="J39" s="47"/>
      <c r="K39" s="48">
        <v>2</v>
      </c>
      <c r="L39" s="48">
        <v>2</v>
      </c>
      <c r="M39" s="81">
        <v>2</v>
      </c>
      <c r="N39" s="48"/>
      <c r="O39" s="48"/>
      <c r="P39" s="48"/>
      <c r="Q39" s="145"/>
      <c r="R39" s="145">
        <v>50</v>
      </c>
      <c r="S39" s="49">
        <v>50</v>
      </c>
    </row>
    <row r="40" spans="1:19" ht="39.75" customHeight="1" x14ac:dyDescent="0.5">
      <c r="A40" s="45" t="s">
        <v>41</v>
      </c>
      <c r="B40" s="78" t="s">
        <v>202</v>
      </c>
      <c r="C40" s="79">
        <v>0.25</v>
      </c>
      <c r="D40" s="80">
        <v>0.25</v>
      </c>
      <c r="E40" s="47"/>
      <c r="F40" s="47"/>
      <c r="G40" s="48" t="s">
        <v>29</v>
      </c>
      <c r="H40" s="48" t="s">
        <v>15</v>
      </c>
      <c r="I40" s="48">
        <v>2</v>
      </c>
      <c r="J40" s="47"/>
      <c r="K40" s="48">
        <v>2</v>
      </c>
      <c r="L40" s="48">
        <v>2</v>
      </c>
      <c r="M40" s="81">
        <v>2</v>
      </c>
      <c r="N40" s="48"/>
      <c r="O40" s="48"/>
      <c r="P40" s="48"/>
      <c r="Q40" s="145"/>
      <c r="R40" s="145">
        <v>55</v>
      </c>
      <c r="S40" s="49">
        <v>45</v>
      </c>
    </row>
    <row r="41" spans="1:19" ht="20.149999999999999" customHeight="1" x14ac:dyDescent="0.5">
      <c r="A41" s="45" t="s">
        <v>42</v>
      </c>
      <c r="B41" s="78" t="s">
        <v>205</v>
      </c>
      <c r="C41" s="47">
        <v>0.5</v>
      </c>
      <c r="D41" s="82">
        <v>0.5</v>
      </c>
      <c r="E41" s="47"/>
      <c r="F41" s="47"/>
      <c r="G41" s="48" t="s">
        <v>29</v>
      </c>
      <c r="H41" s="48" t="s">
        <v>15</v>
      </c>
      <c r="I41" s="48">
        <v>4</v>
      </c>
      <c r="J41" s="47"/>
      <c r="K41" s="48">
        <v>4</v>
      </c>
      <c r="L41" s="48">
        <v>4</v>
      </c>
      <c r="M41" s="81">
        <v>4</v>
      </c>
      <c r="N41" s="48"/>
      <c r="O41" s="48"/>
      <c r="P41" s="48"/>
      <c r="Q41" s="145"/>
      <c r="R41" s="145">
        <v>50</v>
      </c>
      <c r="S41" s="49">
        <v>50</v>
      </c>
    </row>
    <row r="42" spans="1:19" ht="39.75" customHeight="1" thickBot="1" x14ac:dyDescent="0.55000000000000004">
      <c r="A42" s="50" t="s">
        <v>43</v>
      </c>
      <c r="B42" s="83" t="s">
        <v>203</v>
      </c>
      <c r="C42" s="52">
        <v>0.5</v>
      </c>
      <c r="D42" s="84">
        <v>0.5</v>
      </c>
      <c r="E42" s="85"/>
      <c r="F42" s="52"/>
      <c r="G42" s="53" t="s">
        <v>29</v>
      </c>
      <c r="H42" s="53" t="s">
        <v>15</v>
      </c>
      <c r="I42" s="53">
        <v>4</v>
      </c>
      <c r="J42" s="52"/>
      <c r="K42" s="53">
        <v>4</v>
      </c>
      <c r="L42" s="53">
        <v>4</v>
      </c>
      <c r="M42" s="86">
        <v>4</v>
      </c>
      <c r="N42" s="51"/>
      <c r="O42" s="53"/>
      <c r="P42" s="53"/>
      <c r="Q42" s="146"/>
      <c r="R42" s="146">
        <v>65</v>
      </c>
      <c r="S42" s="54">
        <v>35</v>
      </c>
    </row>
    <row r="43" spans="1:19" ht="20.149999999999999" customHeight="1" thickBot="1" x14ac:dyDescent="0.55000000000000004">
      <c r="A43" s="239" t="s">
        <v>26</v>
      </c>
      <c r="B43" s="240"/>
      <c r="C43" s="87">
        <v>1.5</v>
      </c>
      <c r="D43" s="87">
        <v>1.5</v>
      </c>
      <c r="E43" s="87">
        <v>0</v>
      </c>
      <c r="F43" s="87"/>
      <c r="G43" s="88" t="s">
        <v>24</v>
      </c>
      <c r="H43" s="88" t="s">
        <v>24</v>
      </c>
      <c r="I43" s="88">
        <v>12</v>
      </c>
      <c r="J43" s="87"/>
      <c r="K43" s="88">
        <v>12</v>
      </c>
      <c r="L43" s="88">
        <v>12</v>
      </c>
      <c r="M43" s="88">
        <v>12</v>
      </c>
      <c r="N43" s="88">
        <v>0</v>
      </c>
      <c r="O43" s="88">
        <v>0</v>
      </c>
      <c r="P43" s="88">
        <v>0</v>
      </c>
      <c r="Q43" s="152"/>
      <c r="R43" s="152"/>
      <c r="S43" s="89"/>
    </row>
    <row r="44" spans="1:19" s="34" customFormat="1" ht="20.149999999999999" customHeight="1" thickBot="1" x14ac:dyDescent="0.55000000000000004">
      <c r="A44" s="188" t="s">
        <v>38</v>
      </c>
      <c r="B44" s="189"/>
      <c r="C44" s="122">
        <v>30</v>
      </c>
      <c r="D44" s="122">
        <v>16.5</v>
      </c>
      <c r="E44" s="122">
        <v>13.5</v>
      </c>
      <c r="F44" s="122"/>
      <c r="G44" s="123" t="s">
        <v>24</v>
      </c>
      <c r="H44" s="123" t="s">
        <v>24</v>
      </c>
      <c r="I44" s="122">
        <v>747</v>
      </c>
      <c r="J44" s="122"/>
      <c r="K44" s="122">
        <v>402</v>
      </c>
      <c r="L44" s="123">
        <v>372</v>
      </c>
      <c r="M44" s="122">
        <v>147</v>
      </c>
      <c r="N44" s="122">
        <v>225</v>
      </c>
      <c r="O44" s="122">
        <v>30</v>
      </c>
      <c r="P44" s="123">
        <v>345</v>
      </c>
      <c r="Q44" s="153"/>
      <c r="R44" s="153"/>
      <c r="S44" s="124"/>
    </row>
    <row r="45" spans="1:19" ht="20.149999999999999" customHeight="1" x14ac:dyDescent="0.5">
      <c r="A45" s="244" t="s">
        <v>31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6"/>
      <c r="R45" s="246"/>
      <c r="S45" s="247"/>
    </row>
    <row r="46" spans="1:19" ht="20.149999999999999" customHeight="1" x14ac:dyDescent="0.5">
      <c r="A46" s="90" t="s">
        <v>6</v>
      </c>
      <c r="B46" s="179" t="s">
        <v>4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R46" s="180"/>
      <c r="S46" s="181"/>
    </row>
    <row r="47" spans="1:19" ht="20.149999999999999" customHeight="1" x14ac:dyDescent="0.5">
      <c r="A47" s="45" t="s">
        <v>3</v>
      </c>
      <c r="B47" s="46" t="s">
        <v>2</v>
      </c>
      <c r="C47" s="47">
        <v>2</v>
      </c>
      <c r="D47" s="47">
        <v>1.2</v>
      </c>
      <c r="E47" s="47">
        <v>0.8</v>
      </c>
      <c r="F47" s="47"/>
      <c r="G47" s="48" t="s">
        <v>106</v>
      </c>
      <c r="H47" s="48" t="s">
        <v>16</v>
      </c>
      <c r="I47" s="48">
        <v>52</v>
      </c>
      <c r="J47" s="47"/>
      <c r="K47" s="48">
        <v>32</v>
      </c>
      <c r="L47" s="48">
        <v>30</v>
      </c>
      <c r="M47" s="48"/>
      <c r="N47" s="48">
        <v>30</v>
      </c>
      <c r="O47" s="48">
        <v>2</v>
      </c>
      <c r="P47" s="48">
        <v>20</v>
      </c>
      <c r="Q47" s="163">
        <f t="shared" ref="Q47:Q49" si="2">+I47/C47</f>
        <v>26</v>
      </c>
      <c r="R47" s="145">
        <v>55</v>
      </c>
      <c r="S47" s="164">
        <v>45</v>
      </c>
    </row>
    <row r="48" spans="1:19" s="36" customFormat="1" ht="20.149999999999999" customHeight="1" x14ac:dyDescent="0.5">
      <c r="A48" s="45" t="s">
        <v>42</v>
      </c>
      <c r="B48" s="46" t="s">
        <v>94</v>
      </c>
      <c r="C48" s="47">
        <v>3</v>
      </c>
      <c r="D48" s="47">
        <v>1.8</v>
      </c>
      <c r="E48" s="47">
        <v>1.2</v>
      </c>
      <c r="F48" s="47"/>
      <c r="G48" s="48" t="s">
        <v>106</v>
      </c>
      <c r="H48" s="48" t="s">
        <v>16</v>
      </c>
      <c r="I48" s="48">
        <v>77</v>
      </c>
      <c r="J48" s="47"/>
      <c r="K48" s="48">
        <v>47</v>
      </c>
      <c r="L48" s="48">
        <v>45</v>
      </c>
      <c r="M48" s="48">
        <v>45</v>
      </c>
      <c r="N48" s="48">
        <v>0</v>
      </c>
      <c r="O48" s="48">
        <v>2</v>
      </c>
      <c r="P48" s="48">
        <v>30</v>
      </c>
      <c r="Q48" s="163">
        <f t="shared" si="2"/>
        <v>25.666666666666668</v>
      </c>
      <c r="R48" s="145">
        <v>60</v>
      </c>
      <c r="S48" s="164">
        <v>40</v>
      </c>
    </row>
    <row r="49" spans="1:19" s="34" customFormat="1" ht="20.149999999999999" customHeight="1" thickBot="1" x14ac:dyDescent="0.55000000000000004">
      <c r="A49" s="50" t="s">
        <v>43</v>
      </c>
      <c r="B49" s="51" t="s">
        <v>129</v>
      </c>
      <c r="C49" s="52">
        <v>2.5</v>
      </c>
      <c r="D49" s="52">
        <v>1.2</v>
      </c>
      <c r="E49" s="52">
        <v>1.3</v>
      </c>
      <c r="F49" s="52"/>
      <c r="G49" s="48" t="s">
        <v>106</v>
      </c>
      <c r="H49" s="53" t="s">
        <v>15</v>
      </c>
      <c r="I49" s="53">
        <v>67</v>
      </c>
      <c r="J49" s="52"/>
      <c r="K49" s="53">
        <v>32</v>
      </c>
      <c r="L49" s="53">
        <v>30</v>
      </c>
      <c r="M49" s="53">
        <v>15</v>
      </c>
      <c r="N49" s="53">
        <v>15</v>
      </c>
      <c r="O49" s="53">
        <v>2</v>
      </c>
      <c r="P49" s="53">
        <v>35</v>
      </c>
      <c r="Q49" s="163">
        <f t="shared" si="2"/>
        <v>26.8</v>
      </c>
      <c r="R49" s="145">
        <v>50</v>
      </c>
      <c r="S49" s="164">
        <v>50</v>
      </c>
    </row>
    <row r="50" spans="1:19" ht="20.149999999999999" customHeight="1" x14ac:dyDescent="0.5">
      <c r="A50" s="186" t="s">
        <v>26</v>
      </c>
      <c r="B50" s="187"/>
      <c r="C50" s="57">
        <v>7.5</v>
      </c>
      <c r="D50" s="57">
        <v>4.2</v>
      </c>
      <c r="E50" s="57">
        <v>3.3</v>
      </c>
      <c r="F50" s="57"/>
      <c r="G50" s="58" t="s">
        <v>24</v>
      </c>
      <c r="H50" s="58" t="s">
        <v>24</v>
      </c>
      <c r="I50" s="58">
        <v>196</v>
      </c>
      <c r="J50" s="57"/>
      <c r="K50" s="58">
        <v>111</v>
      </c>
      <c r="L50" s="58">
        <v>105</v>
      </c>
      <c r="M50" s="58">
        <v>60</v>
      </c>
      <c r="N50" s="58">
        <v>45</v>
      </c>
      <c r="O50" s="58">
        <v>6</v>
      </c>
      <c r="P50" s="58">
        <v>85</v>
      </c>
      <c r="Q50" s="147"/>
      <c r="R50" s="147"/>
      <c r="S50" s="59"/>
    </row>
    <row r="51" spans="1:19" ht="20.149999999999999" customHeight="1" x14ac:dyDescent="0.5">
      <c r="A51" s="172" t="s">
        <v>85</v>
      </c>
      <c r="B51" s="173"/>
      <c r="C51" s="62"/>
      <c r="D51" s="62"/>
      <c r="E51" s="62"/>
      <c r="F51" s="62"/>
      <c r="G51" s="63"/>
      <c r="H51" s="63"/>
      <c r="I51" s="63"/>
      <c r="J51" s="62"/>
      <c r="K51" s="63"/>
      <c r="L51" s="63"/>
      <c r="M51" s="63"/>
      <c r="N51" s="63"/>
      <c r="O51" s="63"/>
      <c r="P51" s="63"/>
      <c r="Q51" s="148"/>
      <c r="R51" s="148"/>
      <c r="S51" s="64"/>
    </row>
    <row r="52" spans="1:19" ht="20.149999999999999" customHeight="1" thickBot="1" x14ac:dyDescent="0.55000000000000004">
      <c r="A52" s="174" t="s">
        <v>86</v>
      </c>
      <c r="B52" s="175"/>
      <c r="C52" s="67">
        <v>5</v>
      </c>
      <c r="D52" s="67">
        <v>3</v>
      </c>
      <c r="E52" s="67">
        <v>2</v>
      </c>
      <c r="F52" s="67"/>
      <c r="G52" s="72" t="s">
        <v>24</v>
      </c>
      <c r="H52" s="72" t="s">
        <v>24</v>
      </c>
      <c r="I52" s="72">
        <v>129</v>
      </c>
      <c r="J52" s="67"/>
      <c r="K52" s="72">
        <v>79</v>
      </c>
      <c r="L52" s="72">
        <v>75</v>
      </c>
      <c r="M52" s="72">
        <v>45</v>
      </c>
      <c r="N52" s="72">
        <v>30</v>
      </c>
      <c r="O52" s="72">
        <v>4</v>
      </c>
      <c r="P52" s="72">
        <v>50</v>
      </c>
      <c r="Q52" s="150"/>
      <c r="R52" s="150"/>
      <c r="S52" s="73"/>
    </row>
    <row r="53" spans="1:19" ht="20.149999999999999" customHeight="1" x14ac:dyDescent="0.5">
      <c r="A53" s="69" t="s">
        <v>7</v>
      </c>
      <c r="B53" s="169" t="s">
        <v>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70"/>
      <c r="R53" s="170"/>
      <c r="S53" s="171"/>
    </row>
    <row r="54" spans="1:19" ht="20.149999999999999" customHeight="1" x14ac:dyDescent="0.5">
      <c r="A54" s="45" t="s">
        <v>3</v>
      </c>
      <c r="B54" s="70" t="s">
        <v>119</v>
      </c>
      <c r="C54" s="47">
        <v>4</v>
      </c>
      <c r="D54" s="47">
        <v>2</v>
      </c>
      <c r="E54" s="47">
        <v>2</v>
      </c>
      <c r="F54" s="47"/>
      <c r="G54" s="48" t="s">
        <v>28</v>
      </c>
      <c r="H54" s="48" t="s">
        <v>15</v>
      </c>
      <c r="I54" s="48">
        <v>100</v>
      </c>
      <c r="J54" s="47"/>
      <c r="K54" s="48">
        <v>50</v>
      </c>
      <c r="L54" s="48">
        <v>45</v>
      </c>
      <c r="M54" s="48">
        <v>15</v>
      </c>
      <c r="N54" s="48">
        <v>30</v>
      </c>
      <c r="O54" s="48">
        <v>5</v>
      </c>
      <c r="P54" s="48">
        <v>50</v>
      </c>
      <c r="Q54" s="163">
        <f t="shared" ref="Q54:Q58" si="3">+I54/C54</f>
        <v>25</v>
      </c>
      <c r="R54" s="145">
        <v>55</v>
      </c>
      <c r="S54" s="164">
        <v>45</v>
      </c>
    </row>
    <row r="55" spans="1:19" ht="20.149999999999999" customHeight="1" x14ac:dyDescent="0.5">
      <c r="A55" s="45" t="s">
        <v>41</v>
      </c>
      <c r="B55" s="70" t="s">
        <v>138</v>
      </c>
      <c r="C55" s="47">
        <v>3.5</v>
      </c>
      <c r="D55" s="47">
        <v>1.8</v>
      </c>
      <c r="E55" s="47">
        <v>1.7</v>
      </c>
      <c r="F55" s="47"/>
      <c r="G55" s="48" t="s">
        <v>106</v>
      </c>
      <c r="H55" s="48" t="s">
        <v>15</v>
      </c>
      <c r="I55" s="48">
        <v>92</v>
      </c>
      <c r="J55" s="47"/>
      <c r="K55" s="48">
        <v>47</v>
      </c>
      <c r="L55" s="48">
        <v>45</v>
      </c>
      <c r="M55" s="48">
        <v>15</v>
      </c>
      <c r="N55" s="48">
        <v>30</v>
      </c>
      <c r="O55" s="48">
        <v>2</v>
      </c>
      <c r="P55" s="48">
        <v>45</v>
      </c>
      <c r="Q55" s="163">
        <f t="shared" si="3"/>
        <v>26.285714285714285</v>
      </c>
      <c r="R55" s="145">
        <v>55</v>
      </c>
      <c r="S55" s="164">
        <v>45</v>
      </c>
    </row>
    <row r="56" spans="1:19" ht="20.149999999999999" customHeight="1" x14ac:dyDescent="0.5">
      <c r="A56" s="45" t="s">
        <v>42</v>
      </c>
      <c r="B56" s="46" t="s">
        <v>179</v>
      </c>
      <c r="C56" s="47">
        <v>3.5</v>
      </c>
      <c r="D56" s="47">
        <v>1.8</v>
      </c>
      <c r="E56" s="47">
        <v>1.7</v>
      </c>
      <c r="F56" s="47"/>
      <c r="G56" s="48" t="s">
        <v>106</v>
      </c>
      <c r="H56" s="48" t="s">
        <v>15</v>
      </c>
      <c r="I56" s="48">
        <v>92</v>
      </c>
      <c r="J56" s="47"/>
      <c r="K56" s="48">
        <v>47</v>
      </c>
      <c r="L56" s="48">
        <v>45</v>
      </c>
      <c r="M56" s="48">
        <v>15</v>
      </c>
      <c r="N56" s="48">
        <v>30</v>
      </c>
      <c r="O56" s="48">
        <v>2</v>
      </c>
      <c r="P56" s="48">
        <v>45</v>
      </c>
      <c r="Q56" s="163">
        <f t="shared" si="3"/>
        <v>26.285714285714285</v>
      </c>
      <c r="R56" s="145">
        <v>35</v>
      </c>
      <c r="S56" s="164">
        <v>65</v>
      </c>
    </row>
    <row r="57" spans="1:19" ht="20.149999999999999" customHeight="1" x14ac:dyDescent="0.5">
      <c r="A57" s="45" t="s">
        <v>43</v>
      </c>
      <c r="B57" s="46" t="s">
        <v>141</v>
      </c>
      <c r="C57" s="47">
        <v>4</v>
      </c>
      <c r="D57" s="47">
        <v>2</v>
      </c>
      <c r="E57" s="47">
        <v>2</v>
      </c>
      <c r="F57" s="47"/>
      <c r="G57" s="48" t="s">
        <v>28</v>
      </c>
      <c r="H57" s="48" t="s">
        <v>15</v>
      </c>
      <c r="I57" s="48">
        <v>100</v>
      </c>
      <c r="J57" s="47"/>
      <c r="K57" s="48">
        <v>50</v>
      </c>
      <c r="L57" s="48">
        <v>45</v>
      </c>
      <c r="M57" s="48">
        <v>15</v>
      </c>
      <c r="N57" s="48">
        <v>30</v>
      </c>
      <c r="O57" s="48">
        <v>5</v>
      </c>
      <c r="P57" s="48">
        <v>50</v>
      </c>
      <c r="Q57" s="163">
        <f t="shared" si="3"/>
        <v>25</v>
      </c>
      <c r="R57" s="145">
        <v>40</v>
      </c>
      <c r="S57" s="164">
        <v>60</v>
      </c>
    </row>
    <row r="58" spans="1:19" ht="20.149999999999999" customHeight="1" thickBot="1" x14ac:dyDescent="0.55000000000000004">
      <c r="A58" s="50" t="s">
        <v>44</v>
      </c>
      <c r="B58" s="51" t="s">
        <v>115</v>
      </c>
      <c r="C58" s="52">
        <v>3.5</v>
      </c>
      <c r="D58" s="52">
        <v>1.8</v>
      </c>
      <c r="E58" s="52">
        <v>1.7</v>
      </c>
      <c r="F58" s="52"/>
      <c r="G58" s="48" t="s">
        <v>106</v>
      </c>
      <c r="H58" s="53" t="s">
        <v>15</v>
      </c>
      <c r="I58" s="53">
        <v>92</v>
      </c>
      <c r="J58" s="52"/>
      <c r="K58" s="53">
        <v>47</v>
      </c>
      <c r="L58" s="53">
        <v>45</v>
      </c>
      <c r="M58" s="53">
        <v>15</v>
      </c>
      <c r="N58" s="53">
        <v>30</v>
      </c>
      <c r="O58" s="53">
        <v>2</v>
      </c>
      <c r="P58" s="53">
        <v>45</v>
      </c>
      <c r="Q58" s="163">
        <f t="shared" si="3"/>
        <v>26.285714285714285</v>
      </c>
      <c r="R58" s="145">
        <v>45</v>
      </c>
      <c r="S58" s="164">
        <v>55</v>
      </c>
    </row>
    <row r="59" spans="1:19" ht="20.149999999999999" customHeight="1" x14ac:dyDescent="0.5">
      <c r="A59" s="186" t="s">
        <v>26</v>
      </c>
      <c r="B59" s="187"/>
      <c r="C59" s="57">
        <v>18.5</v>
      </c>
      <c r="D59" s="57">
        <v>9.4</v>
      </c>
      <c r="E59" s="57">
        <v>9.1</v>
      </c>
      <c r="F59" s="57"/>
      <c r="G59" s="58" t="s">
        <v>24</v>
      </c>
      <c r="H59" s="58" t="s">
        <v>24</v>
      </c>
      <c r="I59" s="58">
        <v>476</v>
      </c>
      <c r="J59" s="57"/>
      <c r="K59" s="58">
        <v>241</v>
      </c>
      <c r="L59" s="58">
        <v>225</v>
      </c>
      <c r="M59" s="58">
        <v>75</v>
      </c>
      <c r="N59" s="58">
        <v>150</v>
      </c>
      <c r="O59" s="58">
        <v>16</v>
      </c>
      <c r="P59" s="58">
        <v>235</v>
      </c>
      <c r="Q59" s="147"/>
      <c r="R59" s="147"/>
      <c r="S59" s="59"/>
    </row>
    <row r="60" spans="1:19" ht="20.149999999999999" customHeight="1" x14ac:dyDescent="0.5">
      <c r="A60" s="172" t="s">
        <v>85</v>
      </c>
      <c r="B60" s="173"/>
      <c r="C60" s="62"/>
      <c r="D60" s="62"/>
      <c r="E60" s="62"/>
      <c r="F60" s="62"/>
      <c r="G60" s="63"/>
      <c r="H60" s="63"/>
      <c r="I60" s="63"/>
      <c r="J60" s="62"/>
      <c r="K60" s="63"/>
      <c r="L60" s="63"/>
      <c r="M60" s="63"/>
      <c r="N60" s="63"/>
      <c r="O60" s="63"/>
      <c r="P60" s="63"/>
      <c r="Q60" s="148"/>
      <c r="R60" s="148"/>
      <c r="S60" s="64"/>
    </row>
    <row r="61" spans="1:19" ht="20.149999999999999" customHeight="1" thickBot="1" x14ac:dyDescent="0.55000000000000004">
      <c r="A61" s="174" t="s">
        <v>86</v>
      </c>
      <c r="B61" s="175"/>
      <c r="C61" s="67"/>
      <c r="D61" s="67"/>
      <c r="E61" s="67"/>
      <c r="F61" s="67"/>
      <c r="G61" s="72" t="s">
        <v>24</v>
      </c>
      <c r="H61" s="72" t="s">
        <v>24</v>
      </c>
      <c r="I61" s="72"/>
      <c r="J61" s="67"/>
      <c r="K61" s="72"/>
      <c r="L61" s="72"/>
      <c r="M61" s="72"/>
      <c r="N61" s="72"/>
      <c r="O61" s="72"/>
      <c r="P61" s="72"/>
      <c r="Q61" s="150"/>
      <c r="R61" s="150"/>
      <c r="S61" s="73"/>
    </row>
    <row r="62" spans="1:19" ht="20.149999999999999" customHeight="1" x14ac:dyDescent="0.5">
      <c r="A62" s="69" t="s">
        <v>9</v>
      </c>
      <c r="B62" s="169" t="s">
        <v>8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70"/>
      <c r="R62" s="170"/>
      <c r="S62" s="171"/>
    </row>
    <row r="63" spans="1:19" ht="20.149999999999999" customHeight="1" thickBot="1" x14ac:dyDescent="0.55000000000000004">
      <c r="A63" s="50" t="s">
        <v>3</v>
      </c>
      <c r="B63" s="51" t="s">
        <v>126</v>
      </c>
      <c r="C63" s="52">
        <v>4</v>
      </c>
      <c r="D63" s="52">
        <v>2</v>
      </c>
      <c r="E63" s="52">
        <v>2</v>
      </c>
      <c r="F63" s="52"/>
      <c r="G63" s="53" t="s">
        <v>28</v>
      </c>
      <c r="H63" s="53" t="s">
        <v>15</v>
      </c>
      <c r="I63" s="53">
        <v>100</v>
      </c>
      <c r="J63" s="52"/>
      <c r="K63" s="53">
        <v>50</v>
      </c>
      <c r="L63" s="53">
        <v>45</v>
      </c>
      <c r="M63" s="53">
        <v>15</v>
      </c>
      <c r="N63" s="53">
        <v>30</v>
      </c>
      <c r="O63" s="53">
        <v>5</v>
      </c>
      <c r="P63" s="53">
        <v>50</v>
      </c>
      <c r="Q63" s="163">
        <f t="shared" ref="Q63" si="4">+I63/C63</f>
        <v>25</v>
      </c>
      <c r="R63" s="145">
        <v>70</v>
      </c>
      <c r="S63" s="164">
        <v>30</v>
      </c>
    </row>
    <row r="64" spans="1:19" ht="20.149999999999999" customHeight="1" x14ac:dyDescent="0.5">
      <c r="A64" s="55" t="s">
        <v>26</v>
      </c>
      <c r="B64" s="56"/>
      <c r="C64" s="57">
        <v>4</v>
      </c>
      <c r="D64" s="57">
        <v>2</v>
      </c>
      <c r="E64" s="57">
        <v>2</v>
      </c>
      <c r="F64" s="57"/>
      <c r="G64" s="58" t="s">
        <v>24</v>
      </c>
      <c r="H64" s="58" t="s">
        <v>24</v>
      </c>
      <c r="I64" s="58">
        <v>100</v>
      </c>
      <c r="J64" s="57"/>
      <c r="K64" s="58">
        <v>50</v>
      </c>
      <c r="L64" s="58">
        <v>45</v>
      </c>
      <c r="M64" s="58">
        <v>15</v>
      </c>
      <c r="N64" s="58">
        <v>30</v>
      </c>
      <c r="O64" s="58">
        <v>5</v>
      </c>
      <c r="P64" s="58">
        <v>50</v>
      </c>
      <c r="Q64" s="147"/>
      <c r="R64" s="147"/>
      <c r="S64" s="59"/>
    </row>
    <row r="65" spans="1:19" ht="20.149999999999999" customHeight="1" x14ac:dyDescent="0.5">
      <c r="A65" s="60" t="s">
        <v>85</v>
      </c>
      <c r="B65" s="61"/>
      <c r="C65" s="62"/>
      <c r="D65" s="62"/>
      <c r="E65" s="62"/>
      <c r="F65" s="62"/>
      <c r="G65" s="63"/>
      <c r="H65" s="63"/>
      <c r="I65" s="63"/>
      <c r="J65" s="62"/>
      <c r="K65" s="63"/>
      <c r="L65" s="63"/>
      <c r="M65" s="63"/>
      <c r="N65" s="63"/>
      <c r="O65" s="63"/>
      <c r="P65" s="63"/>
      <c r="Q65" s="148"/>
      <c r="R65" s="148"/>
      <c r="S65" s="64"/>
    </row>
    <row r="66" spans="1:19" ht="20.149999999999999" customHeight="1" thickBot="1" x14ac:dyDescent="0.55000000000000004">
      <c r="A66" s="65" t="s">
        <v>86</v>
      </c>
      <c r="B66" s="66"/>
      <c r="C66" s="67"/>
      <c r="D66" s="67"/>
      <c r="E66" s="67"/>
      <c r="F66" s="67"/>
      <c r="G66" s="72" t="s">
        <v>24</v>
      </c>
      <c r="H66" s="72" t="s">
        <v>24</v>
      </c>
      <c r="I66" s="72"/>
      <c r="J66" s="67"/>
      <c r="K66" s="72"/>
      <c r="L66" s="72"/>
      <c r="M66" s="72"/>
      <c r="N66" s="72"/>
      <c r="O66" s="72"/>
      <c r="P66" s="72"/>
      <c r="Q66" s="150"/>
      <c r="R66" s="150"/>
      <c r="S66" s="73"/>
    </row>
    <row r="67" spans="1:19" s="36" customFormat="1" ht="20.149999999999999" customHeight="1" x14ac:dyDescent="0.5">
      <c r="A67" s="190" t="s">
        <v>39</v>
      </c>
      <c r="B67" s="191"/>
      <c r="C67" s="117">
        <v>30</v>
      </c>
      <c r="D67" s="117">
        <v>15.600000000000001</v>
      </c>
      <c r="E67" s="117">
        <v>14.399999999999999</v>
      </c>
      <c r="F67" s="117"/>
      <c r="G67" s="118" t="s">
        <v>24</v>
      </c>
      <c r="H67" s="118" t="s">
        <v>24</v>
      </c>
      <c r="I67" s="118">
        <v>772</v>
      </c>
      <c r="J67" s="117"/>
      <c r="K67" s="128">
        <v>402</v>
      </c>
      <c r="L67" s="118">
        <v>375</v>
      </c>
      <c r="M67" s="118">
        <v>150</v>
      </c>
      <c r="N67" s="118">
        <v>225</v>
      </c>
      <c r="O67" s="118">
        <v>27</v>
      </c>
      <c r="P67" s="118">
        <v>370</v>
      </c>
      <c r="Q67" s="154"/>
      <c r="R67" s="154"/>
      <c r="S67" s="125"/>
    </row>
    <row r="68" spans="1:19" ht="20.149999999999999" customHeight="1" thickBot="1" x14ac:dyDescent="0.55000000000000004">
      <c r="A68" s="226" t="s">
        <v>40</v>
      </c>
      <c r="B68" s="227"/>
      <c r="C68" s="116">
        <v>60</v>
      </c>
      <c r="D68" s="116">
        <v>32.1</v>
      </c>
      <c r="E68" s="116">
        <v>27.9</v>
      </c>
      <c r="F68" s="119"/>
      <c r="G68" s="120" t="s">
        <v>24</v>
      </c>
      <c r="H68" s="120" t="s">
        <v>24</v>
      </c>
      <c r="I68" s="120">
        <v>1519</v>
      </c>
      <c r="J68" s="119"/>
      <c r="K68" s="120">
        <v>804</v>
      </c>
      <c r="L68" s="120">
        <v>747</v>
      </c>
      <c r="M68" s="120">
        <v>297</v>
      </c>
      <c r="N68" s="120">
        <v>450</v>
      </c>
      <c r="O68" s="120">
        <v>57</v>
      </c>
      <c r="P68" s="120">
        <v>715</v>
      </c>
      <c r="Q68" s="155"/>
      <c r="R68" s="155"/>
      <c r="S68" s="121"/>
    </row>
    <row r="69" spans="1:19" ht="20.149999999999999" customHeight="1" x14ac:dyDescent="0.5">
      <c r="A69" s="210" t="s">
        <v>45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2"/>
      <c r="R69" s="212"/>
      <c r="S69" s="213"/>
    </row>
    <row r="70" spans="1:19" ht="20.149999999999999" customHeight="1" x14ac:dyDescent="0.5">
      <c r="A70" s="214" t="s">
        <v>46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6"/>
      <c r="R70" s="216"/>
      <c r="S70" s="217"/>
    </row>
    <row r="71" spans="1:19" ht="20.149999999999999" customHeight="1" x14ac:dyDescent="0.5">
      <c r="A71" s="90" t="s">
        <v>6</v>
      </c>
      <c r="B71" s="179" t="s">
        <v>4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80"/>
      <c r="R71" s="180"/>
      <c r="S71" s="181"/>
    </row>
    <row r="72" spans="1:19" ht="20.149999999999999" customHeight="1" thickBot="1" x14ac:dyDescent="0.55000000000000004">
      <c r="A72" s="50" t="s">
        <v>3</v>
      </c>
      <c r="B72" s="51" t="s">
        <v>2</v>
      </c>
      <c r="C72" s="52">
        <v>2</v>
      </c>
      <c r="D72" s="52">
        <v>1.2</v>
      </c>
      <c r="E72" s="52">
        <v>0.8</v>
      </c>
      <c r="F72" s="52"/>
      <c r="G72" s="48" t="s">
        <v>106</v>
      </c>
      <c r="H72" s="53" t="s">
        <v>16</v>
      </c>
      <c r="I72" s="53">
        <v>52</v>
      </c>
      <c r="J72" s="52"/>
      <c r="K72" s="53">
        <v>32</v>
      </c>
      <c r="L72" s="53">
        <v>30</v>
      </c>
      <c r="M72" s="53"/>
      <c r="N72" s="53">
        <v>30</v>
      </c>
      <c r="O72" s="53">
        <v>2</v>
      </c>
      <c r="P72" s="53">
        <v>20</v>
      </c>
      <c r="Q72" s="163">
        <f t="shared" ref="Q72" si="5">+I72/C72</f>
        <v>26</v>
      </c>
      <c r="R72" s="145">
        <v>50</v>
      </c>
      <c r="S72" s="164">
        <v>50</v>
      </c>
    </row>
    <row r="73" spans="1:19" ht="20.149999999999999" customHeight="1" x14ac:dyDescent="0.5">
      <c r="A73" s="55" t="s">
        <v>26</v>
      </c>
      <c r="B73" s="56"/>
      <c r="C73" s="57">
        <v>2</v>
      </c>
      <c r="D73" s="57">
        <v>1.2</v>
      </c>
      <c r="E73" s="57">
        <v>0.8</v>
      </c>
      <c r="F73" s="57"/>
      <c r="G73" s="58" t="s">
        <v>24</v>
      </c>
      <c r="H73" s="58" t="s">
        <v>24</v>
      </c>
      <c r="I73" s="58">
        <v>52</v>
      </c>
      <c r="J73" s="58"/>
      <c r="K73" s="58">
        <v>32</v>
      </c>
      <c r="L73" s="58">
        <v>30</v>
      </c>
      <c r="M73" s="58"/>
      <c r="N73" s="58">
        <v>30</v>
      </c>
      <c r="O73" s="58">
        <v>2</v>
      </c>
      <c r="P73" s="58">
        <v>20</v>
      </c>
      <c r="Q73" s="147"/>
      <c r="R73" s="147"/>
      <c r="S73" s="59"/>
    </row>
    <row r="74" spans="1:19" ht="20.149999999999999" customHeight="1" x14ac:dyDescent="0.5">
      <c r="A74" s="60" t="s">
        <v>85</v>
      </c>
      <c r="B74" s="61"/>
      <c r="C74" s="62"/>
      <c r="D74" s="62"/>
      <c r="E74" s="62"/>
      <c r="F74" s="62"/>
      <c r="G74" s="63"/>
      <c r="H74" s="63"/>
      <c r="I74" s="63"/>
      <c r="J74" s="62"/>
      <c r="K74" s="63"/>
      <c r="L74" s="63"/>
      <c r="M74" s="63"/>
      <c r="N74" s="63"/>
      <c r="O74" s="63"/>
      <c r="P74" s="63"/>
      <c r="Q74" s="148"/>
      <c r="R74" s="148"/>
      <c r="S74" s="64"/>
    </row>
    <row r="75" spans="1:19" ht="20.149999999999999" customHeight="1" thickBot="1" x14ac:dyDescent="0.55000000000000004">
      <c r="A75" s="65" t="s">
        <v>86</v>
      </c>
      <c r="B75" s="66"/>
      <c r="C75" s="67">
        <v>2</v>
      </c>
      <c r="D75" s="67">
        <v>1.2</v>
      </c>
      <c r="E75" s="67">
        <v>0.8</v>
      </c>
      <c r="F75" s="67"/>
      <c r="G75" s="72" t="s">
        <v>24</v>
      </c>
      <c r="H75" s="72" t="s">
        <v>24</v>
      </c>
      <c r="I75" s="72">
        <v>52</v>
      </c>
      <c r="J75" s="67"/>
      <c r="K75" s="72">
        <v>32</v>
      </c>
      <c r="L75" s="72">
        <v>30</v>
      </c>
      <c r="M75" s="72"/>
      <c r="N75" s="72">
        <v>30</v>
      </c>
      <c r="O75" s="72">
        <v>2</v>
      </c>
      <c r="P75" s="72">
        <v>20</v>
      </c>
      <c r="Q75" s="150"/>
      <c r="R75" s="150"/>
      <c r="S75" s="73"/>
    </row>
    <row r="76" spans="1:19" ht="20.149999999999999" customHeight="1" x14ac:dyDescent="0.5">
      <c r="A76" s="69" t="s">
        <v>7</v>
      </c>
      <c r="B76" s="176" t="s">
        <v>5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7"/>
      <c r="R76" s="177"/>
      <c r="S76" s="178"/>
    </row>
    <row r="77" spans="1:19" ht="20.149999999999999" customHeight="1" thickBot="1" x14ac:dyDescent="0.55000000000000004">
      <c r="A77" s="50" t="s">
        <v>3</v>
      </c>
      <c r="B77" s="51" t="s">
        <v>125</v>
      </c>
      <c r="C77" s="52">
        <v>5</v>
      </c>
      <c r="D77" s="52">
        <v>2.5</v>
      </c>
      <c r="E77" s="85">
        <v>2.5</v>
      </c>
      <c r="F77" s="52"/>
      <c r="G77" s="48" t="s">
        <v>106</v>
      </c>
      <c r="H77" s="53" t="s">
        <v>15</v>
      </c>
      <c r="I77" s="53">
        <v>130</v>
      </c>
      <c r="J77" s="52"/>
      <c r="K77" s="53">
        <v>65</v>
      </c>
      <c r="L77" s="53">
        <v>60</v>
      </c>
      <c r="M77" s="53">
        <v>30</v>
      </c>
      <c r="N77" s="53">
        <v>30</v>
      </c>
      <c r="O77" s="53">
        <v>5</v>
      </c>
      <c r="P77" s="53">
        <v>65</v>
      </c>
      <c r="Q77" s="163">
        <f t="shared" ref="Q77" si="6">+I77/C77</f>
        <v>26</v>
      </c>
      <c r="R77" s="145">
        <v>40</v>
      </c>
      <c r="S77" s="164">
        <v>60</v>
      </c>
    </row>
    <row r="78" spans="1:19" ht="20.149999999999999" customHeight="1" x14ac:dyDescent="0.5">
      <c r="A78" s="186" t="s">
        <v>26</v>
      </c>
      <c r="B78" s="187"/>
      <c r="C78" s="57">
        <v>5</v>
      </c>
      <c r="D78" s="57">
        <v>2.5</v>
      </c>
      <c r="E78" s="57">
        <v>2.5</v>
      </c>
      <c r="F78" s="57"/>
      <c r="G78" s="58" t="s">
        <v>24</v>
      </c>
      <c r="H78" s="58" t="s">
        <v>24</v>
      </c>
      <c r="I78" s="58">
        <v>130</v>
      </c>
      <c r="J78" s="57"/>
      <c r="K78" s="58">
        <v>65</v>
      </c>
      <c r="L78" s="58">
        <v>60</v>
      </c>
      <c r="M78" s="58">
        <v>30</v>
      </c>
      <c r="N78" s="58">
        <v>30</v>
      </c>
      <c r="O78" s="58">
        <v>5</v>
      </c>
      <c r="P78" s="58">
        <v>65</v>
      </c>
      <c r="Q78" s="147"/>
      <c r="R78" s="147"/>
      <c r="S78" s="59"/>
    </row>
    <row r="79" spans="1:19" ht="20.149999999999999" customHeight="1" x14ac:dyDescent="0.5">
      <c r="A79" s="172" t="s">
        <v>85</v>
      </c>
      <c r="B79" s="173"/>
      <c r="C79" s="62"/>
      <c r="D79" s="62"/>
      <c r="E79" s="62"/>
      <c r="F79" s="62"/>
      <c r="G79" s="63"/>
      <c r="H79" s="63"/>
      <c r="I79" s="63"/>
      <c r="J79" s="62"/>
      <c r="K79" s="63"/>
      <c r="L79" s="63"/>
      <c r="M79" s="63"/>
      <c r="N79" s="63"/>
      <c r="O79" s="63"/>
      <c r="P79" s="63"/>
      <c r="Q79" s="148"/>
      <c r="R79" s="148"/>
      <c r="S79" s="64"/>
    </row>
    <row r="80" spans="1:19" ht="20.149999999999999" customHeight="1" thickBot="1" x14ac:dyDescent="0.55000000000000004">
      <c r="A80" s="174" t="s">
        <v>86</v>
      </c>
      <c r="B80" s="175"/>
      <c r="C80" s="67"/>
      <c r="D80" s="67"/>
      <c r="E80" s="67"/>
      <c r="F80" s="67"/>
      <c r="G80" s="72" t="s">
        <v>24</v>
      </c>
      <c r="H80" s="72" t="s">
        <v>24</v>
      </c>
      <c r="I80" s="72"/>
      <c r="J80" s="67"/>
      <c r="K80" s="72"/>
      <c r="L80" s="72"/>
      <c r="M80" s="72"/>
      <c r="N80" s="72"/>
      <c r="O80" s="72"/>
      <c r="P80" s="72"/>
      <c r="Q80" s="150"/>
      <c r="R80" s="150"/>
      <c r="S80" s="73"/>
    </row>
    <row r="81" spans="1:19" ht="20.149999999999999" customHeight="1" x14ac:dyDescent="0.5">
      <c r="A81" s="69" t="s">
        <v>9</v>
      </c>
      <c r="B81" s="176" t="s">
        <v>8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7"/>
      <c r="R81" s="177"/>
      <c r="S81" s="178"/>
    </row>
    <row r="82" spans="1:19" ht="37.5" customHeight="1" x14ac:dyDescent="0.5">
      <c r="A82" s="45" t="s">
        <v>3</v>
      </c>
      <c r="B82" s="93" t="s">
        <v>142</v>
      </c>
      <c r="C82" s="47">
        <v>4</v>
      </c>
      <c r="D82" s="91">
        <v>2</v>
      </c>
      <c r="E82" s="91">
        <v>2</v>
      </c>
      <c r="F82" s="47"/>
      <c r="G82" s="48" t="s">
        <v>28</v>
      </c>
      <c r="H82" s="48" t="s">
        <v>15</v>
      </c>
      <c r="I82" s="48">
        <v>100</v>
      </c>
      <c r="J82" s="47"/>
      <c r="K82" s="48">
        <v>50</v>
      </c>
      <c r="L82" s="48">
        <v>45</v>
      </c>
      <c r="M82" s="48">
        <v>15</v>
      </c>
      <c r="N82" s="48">
        <v>30</v>
      </c>
      <c r="O82" s="48">
        <v>5</v>
      </c>
      <c r="P82" s="48">
        <v>50</v>
      </c>
      <c r="Q82" s="163">
        <f t="shared" ref="Q82:Q86" si="7">+I82/C82</f>
        <v>25</v>
      </c>
      <c r="R82" s="145">
        <v>45</v>
      </c>
      <c r="S82" s="164">
        <v>55</v>
      </c>
    </row>
    <row r="83" spans="1:19" ht="41.25" customHeight="1" x14ac:dyDescent="0.5">
      <c r="A83" s="45" t="s">
        <v>41</v>
      </c>
      <c r="B83" s="93" t="s">
        <v>161</v>
      </c>
      <c r="C83" s="47">
        <v>3.5</v>
      </c>
      <c r="D83" s="91">
        <v>1.8</v>
      </c>
      <c r="E83" s="91">
        <v>1.7</v>
      </c>
      <c r="F83" s="47"/>
      <c r="G83" s="48" t="s">
        <v>106</v>
      </c>
      <c r="H83" s="48" t="s">
        <v>15</v>
      </c>
      <c r="I83" s="48">
        <v>92</v>
      </c>
      <c r="J83" s="47"/>
      <c r="K83" s="48">
        <v>47</v>
      </c>
      <c r="L83" s="48">
        <v>45</v>
      </c>
      <c r="M83" s="48">
        <v>15</v>
      </c>
      <c r="N83" s="48">
        <v>30</v>
      </c>
      <c r="O83" s="48">
        <v>2</v>
      </c>
      <c r="P83" s="48">
        <v>45</v>
      </c>
      <c r="Q83" s="163">
        <f t="shared" si="7"/>
        <v>26.285714285714285</v>
      </c>
      <c r="R83" s="145">
        <v>80</v>
      </c>
      <c r="S83" s="164">
        <v>20</v>
      </c>
    </row>
    <row r="84" spans="1:19" ht="20.149999999999999" customHeight="1" x14ac:dyDescent="0.5">
      <c r="A84" s="45" t="s">
        <v>43</v>
      </c>
      <c r="B84" s="46" t="s">
        <v>148</v>
      </c>
      <c r="C84" s="47">
        <v>4</v>
      </c>
      <c r="D84" s="91">
        <v>2</v>
      </c>
      <c r="E84" s="91">
        <v>2</v>
      </c>
      <c r="F84" s="47"/>
      <c r="G84" s="48" t="s">
        <v>28</v>
      </c>
      <c r="H84" s="48" t="s">
        <v>15</v>
      </c>
      <c r="I84" s="48">
        <v>100</v>
      </c>
      <c r="J84" s="47"/>
      <c r="K84" s="48">
        <v>50</v>
      </c>
      <c r="L84" s="48">
        <v>45</v>
      </c>
      <c r="M84" s="48">
        <v>15</v>
      </c>
      <c r="N84" s="48">
        <v>30</v>
      </c>
      <c r="O84" s="48">
        <v>5</v>
      </c>
      <c r="P84" s="48">
        <v>50</v>
      </c>
      <c r="Q84" s="163">
        <f t="shared" si="7"/>
        <v>25</v>
      </c>
      <c r="R84" s="145">
        <v>30</v>
      </c>
      <c r="S84" s="164">
        <v>70</v>
      </c>
    </row>
    <row r="85" spans="1:19" s="35" customFormat="1" ht="39" customHeight="1" x14ac:dyDescent="0.5">
      <c r="A85" s="92" t="s">
        <v>70</v>
      </c>
      <c r="B85" s="93" t="s">
        <v>156</v>
      </c>
      <c r="C85" s="47">
        <v>2</v>
      </c>
      <c r="D85" s="91">
        <v>1.2</v>
      </c>
      <c r="E85" s="91">
        <v>0.8</v>
      </c>
      <c r="F85" s="47"/>
      <c r="G85" s="48" t="s">
        <v>106</v>
      </c>
      <c r="H85" s="94" t="s">
        <v>15</v>
      </c>
      <c r="I85" s="48">
        <v>52</v>
      </c>
      <c r="J85" s="47"/>
      <c r="K85" s="48">
        <v>32</v>
      </c>
      <c r="L85" s="48">
        <v>30</v>
      </c>
      <c r="M85" s="94">
        <v>30</v>
      </c>
      <c r="N85" s="94"/>
      <c r="O85" s="94">
        <v>2</v>
      </c>
      <c r="P85" s="94">
        <v>20</v>
      </c>
      <c r="Q85" s="163">
        <f t="shared" si="7"/>
        <v>26</v>
      </c>
      <c r="R85" s="145">
        <v>45</v>
      </c>
      <c r="S85" s="164">
        <v>55</v>
      </c>
    </row>
    <row r="86" spans="1:19" s="18" customFormat="1" ht="44.25" customHeight="1" thickBot="1" x14ac:dyDescent="0.55000000000000004">
      <c r="A86" s="95" t="s">
        <v>44</v>
      </c>
      <c r="B86" s="96" t="s">
        <v>152</v>
      </c>
      <c r="C86" s="52">
        <v>3.5</v>
      </c>
      <c r="D86" s="75">
        <v>1.8</v>
      </c>
      <c r="E86" s="75">
        <v>1.7</v>
      </c>
      <c r="F86" s="52"/>
      <c r="G86" s="48" t="s">
        <v>106</v>
      </c>
      <c r="H86" s="97" t="s">
        <v>15</v>
      </c>
      <c r="I86" s="53">
        <v>92</v>
      </c>
      <c r="J86" s="52"/>
      <c r="K86" s="53">
        <v>47</v>
      </c>
      <c r="L86" s="53">
        <v>45</v>
      </c>
      <c r="M86" s="97">
        <v>15</v>
      </c>
      <c r="N86" s="97">
        <v>30</v>
      </c>
      <c r="O86" s="97">
        <v>2</v>
      </c>
      <c r="P86" s="97">
        <v>45</v>
      </c>
      <c r="Q86" s="163">
        <f t="shared" si="7"/>
        <v>26.285714285714285</v>
      </c>
      <c r="R86" s="145">
        <v>65</v>
      </c>
      <c r="S86" s="164">
        <v>35</v>
      </c>
    </row>
    <row r="87" spans="1:19" ht="20.149999999999999" customHeight="1" x14ac:dyDescent="0.5">
      <c r="A87" s="55" t="s">
        <v>26</v>
      </c>
      <c r="B87" s="56"/>
      <c r="C87" s="57">
        <v>17</v>
      </c>
      <c r="D87" s="57">
        <v>8.8000000000000007</v>
      </c>
      <c r="E87" s="57">
        <v>8.1999999999999993</v>
      </c>
      <c r="F87" s="57"/>
      <c r="G87" s="58" t="s">
        <v>24</v>
      </c>
      <c r="H87" s="58" t="s">
        <v>24</v>
      </c>
      <c r="I87" s="58">
        <v>436</v>
      </c>
      <c r="J87" s="57"/>
      <c r="K87" s="58">
        <v>226</v>
      </c>
      <c r="L87" s="58">
        <v>210</v>
      </c>
      <c r="M87" s="58">
        <v>90</v>
      </c>
      <c r="N87" s="58">
        <v>120</v>
      </c>
      <c r="O87" s="58">
        <v>16</v>
      </c>
      <c r="P87" s="58">
        <v>210</v>
      </c>
      <c r="Q87" s="147"/>
      <c r="R87" s="147"/>
      <c r="S87" s="59"/>
    </row>
    <row r="88" spans="1:19" ht="20.149999999999999" customHeight="1" x14ac:dyDescent="0.5">
      <c r="A88" s="60" t="s">
        <v>85</v>
      </c>
      <c r="B88" s="61"/>
      <c r="C88" s="62"/>
      <c r="D88" s="62"/>
      <c r="E88" s="62"/>
      <c r="F88" s="62"/>
      <c r="G88" s="63"/>
      <c r="H88" s="63"/>
      <c r="I88" s="63"/>
      <c r="J88" s="62"/>
      <c r="K88" s="63"/>
      <c r="L88" s="63"/>
      <c r="M88" s="63"/>
      <c r="N88" s="63"/>
      <c r="O88" s="63"/>
      <c r="P88" s="63"/>
      <c r="Q88" s="148"/>
      <c r="R88" s="148"/>
      <c r="S88" s="64"/>
    </row>
    <row r="89" spans="1:19" ht="20.149999999999999" customHeight="1" thickBot="1" x14ac:dyDescent="0.55000000000000004">
      <c r="A89" s="65" t="s">
        <v>86</v>
      </c>
      <c r="B89" s="66"/>
      <c r="C89" s="67"/>
      <c r="D89" s="67"/>
      <c r="E89" s="67"/>
      <c r="F89" s="67"/>
      <c r="G89" s="72" t="s">
        <v>24</v>
      </c>
      <c r="H89" s="72" t="s">
        <v>24</v>
      </c>
      <c r="I89" s="72"/>
      <c r="J89" s="67"/>
      <c r="K89" s="72"/>
      <c r="L89" s="72"/>
      <c r="M89" s="72"/>
      <c r="N89" s="72"/>
      <c r="O89" s="72"/>
      <c r="P89" s="72"/>
      <c r="Q89" s="150"/>
      <c r="R89" s="150"/>
      <c r="S89" s="73"/>
    </row>
    <row r="90" spans="1:19" ht="20.149999999999999" customHeight="1" x14ac:dyDescent="0.5">
      <c r="A90" s="69" t="s">
        <v>10</v>
      </c>
      <c r="B90" s="169" t="s">
        <v>11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70"/>
      <c r="R90" s="170"/>
      <c r="S90" s="171"/>
    </row>
    <row r="91" spans="1:19" ht="20.149999999999999" customHeight="1" x14ac:dyDescent="0.5">
      <c r="A91" s="45" t="s">
        <v>3</v>
      </c>
      <c r="B91" s="46" t="s">
        <v>49</v>
      </c>
      <c r="C91" s="47">
        <v>3</v>
      </c>
      <c r="D91" s="47">
        <v>1.8</v>
      </c>
      <c r="E91" s="47">
        <v>1.2</v>
      </c>
      <c r="F91" s="47"/>
      <c r="G91" s="48" t="s">
        <v>106</v>
      </c>
      <c r="H91" s="48" t="s">
        <v>16</v>
      </c>
      <c r="I91" s="48">
        <v>77</v>
      </c>
      <c r="J91" s="47"/>
      <c r="K91" s="48">
        <v>47</v>
      </c>
      <c r="L91" s="48">
        <v>45</v>
      </c>
      <c r="M91" s="48">
        <v>15</v>
      </c>
      <c r="N91" s="48">
        <v>30</v>
      </c>
      <c r="O91" s="48">
        <v>2</v>
      </c>
      <c r="P91" s="48">
        <v>30</v>
      </c>
      <c r="Q91" s="163">
        <f t="shared" ref="Q91:Q92" si="8">+I91/C91</f>
        <v>25.666666666666668</v>
      </c>
      <c r="R91" s="145">
        <v>60</v>
      </c>
      <c r="S91" s="164">
        <v>40</v>
      </c>
    </row>
    <row r="92" spans="1:19" ht="20.149999999999999" customHeight="1" thickBot="1" x14ac:dyDescent="0.55000000000000004">
      <c r="A92" s="50" t="s">
        <v>41</v>
      </c>
      <c r="B92" s="51" t="s">
        <v>51</v>
      </c>
      <c r="C92" s="52">
        <v>3</v>
      </c>
      <c r="D92" s="52">
        <v>1.8</v>
      </c>
      <c r="E92" s="52">
        <v>1.2</v>
      </c>
      <c r="F92" s="52"/>
      <c r="G92" s="48" t="s">
        <v>106</v>
      </c>
      <c r="H92" s="53" t="s">
        <v>16</v>
      </c>
      <c r="I92" s="53">
        <v>77</v>
      </c>
      <c r="J92" s="52"/>
      <c r="K92" s="53">
        <v>47</v>
      </c>
      <c r="L92" s="53">
        <v>45</v>
      </c>
      <c r="M92" s="53">
        <v>15</v>
      </c>
      <c r="N92" s="53">
        <v>30</v>
      </c>
      <c r="O92" s="53">
        <v>2</v>
      </c>
      <c r="P92" s="53">
        <v>30</v>
      </c>
      <c r="Q92" s="163">
        <f t="shared" si="8"/>
        <v>25.666666666666668</v>
      </c>
      <c r="R92" s="145">
        <v>60</v>
      </c>
      <c r="S92" s="164">
        <v>40</v>
      </c>
    </row>
    <row r="93" spans="1:19" ht="20.149999999999999" customHeight="1" x14ac:dyDescent="0.5">
      <c r="A93" s="186" t="s">
        <v>26</v>
      </c>
      <c r="B93" s="187"/>
      <c r="C93" s="57">
        <v>6</v>
      </c>
      <c r="D93" s="57">
        <v>3.6</v>
      </c>
      <c r="E93" s="57">
        <v>2.4</v>
      </c>
      <c r="F93" s="57"/>
      <c r="G93" s="58" t="s">
        <v>24</v>
      </c>
      <c r="H93" s="58" t="s">
        <v>24</v>
      </c>
      <c r="I93" s="58">
        <v>154</v>
      </c>
      <c r="J93" s="57"/>
      <c r="K93" s="58">
        <v>94</v>
      </c>
      <c r="L93" s="58">
        <v>90</v>
      </c>
      <c r="M93" s="58">
        <v>30</v>
      </c>
      <c r="N93" s="58">
        <v>60</v>
      </c>
      <c r="O93" s="58">
        <v>4</v>
      </c>
      <c r="P93" s="58">
        <v>60</v>
      </c>
      <c r="Q93" s="147"/>
      <c r="R93" s="147"/>
      <c r="S93" s="59"/>
    </row>
    <row r="94" spans="1:19" ht="20.149999999999999" customHeight="1" x14ac:dyDescent="0.5">
      <c r="A94" s="172" t="s">
        <v>85</v>
      </c>
      <c r="B94" s="173"/>
      <c r="C94" s="62"/>
      <c r="D94" s="62"/>
      <c r="E94" s="62"/>
      <c r="F94" s="62"/>
      <c r="G94" s="63"/>
      <c r="H94" s="63"/>
      <c r="I94" s="63"/>
      <c r="J94" s="62"/>
      <c r="K94" s="63"/>
      <c r="L94" s="63"/>
      <c r="M94" s="63"/>
      <c r="N94" s="63"/>
      <c r="O94" s="63"/>
      <c r="P94" s="63"/>
      <c r="Q94" s="148"/>
      <c r="R94" s="148"/>
      <c r="S94" s="64"/>
    </row>
    <row r="95" spans="1:19" ht="20.149999999999999" customHeight="1" thickBot="1" x14ac:dyDescent="0.55000000000000004">
      <c r="A95" s="174" t="s">
        <v>86</v>
      </c>
      <c r="B95" s="175"/>
      <c r="C95" s="67">
        <v>6</v>
      </c>
      <c r="D95" s="67">
        <v>3.6</v>
      </c>
      <c r="E95" s="67">
        <v>2.4</v>
      </c>
      <c r="F95" s="67"/>
      <c r="G95" s="72" t="s">
        <v>24</v>
      </c>
      <c r="H95" s="72" t="s">
        <v>24</v>
      </c>
      <c r="I95" s="72">
        <v>154</v>
      </c>
      <c r="J95" s="67"/>
      <c r="K95" s="72">
        <v>94</v>
      </c>
      <c r="L95" s="72">
        <v>90</v>
      </c>
      <c r="M95" s="72">
        <v>30</v>
      </c>
      <c r="N95" s="72">
        <v>60</v>
      </c>
      <c r="O95" s="72">
        <v>4</v>
      </c>
      <c r="P95" s="72">
        <v>60</v>
      </c>
      <c r="Q95" s="150"/>
      <c r="R95" s="150"/>
      <c r="S95" s="73"/>
    </row>
    <row r="96" spans="1:19" s="34" customFormat="1" ht="20.149999999999999" customHeight="1" x14ac:dyDescent="0.5">
      <c r="A96" s="224" t="s">
        <v>67</v>
      </c>
      <c r="B96" s="225"/>
      <c r="C96" s="111">
        <v>30</v>
      </c>
      <c r="D96" s="111">
        <v>16.100000000000001</v>
      </c>
      <c r="E96" s="111">
        <v>13.9</v>
      </c>
      <c r="F96" s="111"/>
      <c r="G96" s="126" t="s">
        <v>24</v>
      </c>
      <c r="H96" s="126" t="s">
        <v>24</v>
      </c>
      <c r="I96" s="126">
        <v>772</v>
      </c>
      <c r="J96" s="111"/>
      <c r="K96" s="126">
        <v>417</v>
      </c>
      <c r="L96" s="126">
        <v>390</v>
      </c>
      <c r="M96" s="126">
        <v>150</v>
      </c>
      <c r="N96" s="126">
        <v>240</v>
      </c>
      <c r="O96" s="126">
        <v>27</v>
      </c>
      <c r="P96" s="126">
        <v>355</v>
      </c>
      <c r="Q96" s="156"/>
      <c r="R96" s="156"/>
      <c r="S96" s="127"/>
    </row>
    <row r="97" spans="1:19" ht="20.149999999999999" customHeight="1" x14ac:dyDescent="0.5">
      <c r="A97" s="214" t="s">
        <v>68</v>
      </c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6"/>
      <c r="R97" s="216"/>
      <c r="S97" s="217"/>
    </row>
    <row r="98" spans="1:19" ht="20.149999999999999" customHeight="1" x14ac:dyDescent="0.5">
      <c r="A98" s="90" t="s">
        <v>6</v>
      </c>
      <c r="B98" s="179" t="s">
        <v>4</v>
      </c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80"/>
      <c r="R98" s="180"/>
      <c r="S98" s="181"/>
    </row>
    <row r="99" spans="1:19" ht="20.149999999999999" customHeight="1" x14ac:dyDescent="0.5">
      <c r="A99" s="45" t="s">
        <v>3</v>
      </c>
      <c r="B99" s="46" t="s">
        <v>2</v>
      </c>
      <c r="C99" s="47">
        <v>2</v>
      </c>
      <c r="D99" s="47">
        <v>1.2</v>
      </c>
      <c r="E99" s="47">
        <v>0.8</v>
      </c>
      <c r="F99" s="47"/>
      <c r="G99" s="48" t="s">
        <v>106</v>
      </c>
      <c r="H99" s="48" t="s">
        <v>16</v>
      </c>
      <c r="I99" s="48">
        <v>52</v>
      </c>
      <c r="J99" s="47"/>
      <c r="K99" s="48">
        <v>32</v>
      </c>
      <c r="L99" s="48">
        <v>30</v>
      </c>
      <c r="M99" s="48"/>
      <c r="N99" s="48">
        <v>30</v>
      </c>
      <c r="O99" s="48">
        <v>2</v>
      </c>
      <c r="P99" s="48">
        <v>20</v>
      </c>
      <c r="Q99" s="163">
        <f t="shared" ref="Q99:Q100" si="9">+I99/C99</f>
        <v>26</v>
      </c>
      <c r="R99" s="145">
        <v>50</v>
      </c>
      <c r="S99" s="164">
        <v>50</v>
      </c>
    </row>
    <row r="100" spans="1:19" s="33" customFormat="1" ht="20.149999999999999" customHeight="1" thickBot="1" x14ac:dyDescent="0.55000000000000004">
      <c r="A100" s="50" t="s">
        <v>41</v>
      </c>
      <c r="B100" s="51" t="s">
        <v>93</v>
      </c>
      <c r="C100" s="52">
        <v>1</v>
      </c>
      <c r="D100" s="52">
        <v>1</v>
      </c>
      <c r="E100" s="52"/>
      <c r="F100" s="52"/>
      <c r="G100" s="48" t="s">
        <v>106</v>
      </c>
      <c r="H100" s="53" t="s">
        <v>15</v>
      </c>
      <c r="I100" s="53">
        <v>30</v>
      </c>
      <c r="J100" s="52"/>
      <c r="K100" s="53">
        <v>30</v>
      </c>
      <c r="L100" s="53">
        <v>30</v>
      </c>
      <c r="M100" s="53"/>
      <c r="N100" s="53">
        <v>30</v>
      </c>
      <c r="O100" s="53"/>
      <c r="P100" s="53"/>
      <c r="Q100" s="163">
        <f t="shared" si="9"/>
        <v>30</v>
      </c>
      <c r="R100" s="145">
        <v>50</v>
      </c>
      <c r="S100" s="164">
        <v>50</v>
      </c>
    </row>
    <row r="101" spans="1:19" ht="20.149999999999999" customHeight="1" x14ac:dyDescent="0.5">
      <c r="A101" s="186" t="s">
        <v>26</v>
      </c>
      <c r="B101" s="187"/>
      <c r="C101" s="57">
        <v>3</v>
      </c>
      <c r="D101" s="57">
        <v>2.2000000000000002</v>
      </c>
      <c r="E101" s="57">
        <v>0.8</v>
      </c>
      <c r="F101" s="57"/>
      <c r="G101" s="58" t="s">
        <v>24</v>
      </c>
      <c r="H101" s="58" t="s">
        <v>24</v>
      </c>
      <c r="I101" s="58">
        <v>82</v>
      </c>
      <c r="J101" s="58"/>
      <c r="K101" s="58">
        <v>62</v>
      </c>
      <c r="L101" s="58">
        <v>60</v>
      </c>
      <c r="M101" s="58">
        <v>0</v>
      </c>
      <c r="N101" s="58">
        <v>60</v>
      </c>
      <c r="O101" s="58">
        <v>2</v>
      </c>
      <c r="P101" s="58">
        <v>20</v>
      </c>
      <c r="Q101" s="147"/>
      <c r="R101" s="147"/>
      <c r="S101" s="59"/>
    </row>
    <row r="102" spans="1:19" ht="20.149999999999999" customHeight="1" x14ac:dyDescent="0.5">
      <c r="A102" s="172" t="s">
        <v>85</v>
      </c>
      <c r="B102" s="173"/>
      <c r="C102" s="62"/>
      <c r="D102" s="62"/>
      <c r="E102" s="62"/>
      <c r="F102" s="62"/>
      <c r="G102" s="63"/>
      <c r="H102" s="63"/>
      <c r="I102" s="63"/>
      <c r="J102" s="62"/>
      <c r="K102" s="63"/>
      <c r="L102" s="63"/>
      <c r="M102" s="63"/>
      <c r="N102" s="63"/>
      <c r="O102" s="63"/>
      <c r="P102" s="63"/>
      <c r="Q102" s="148"/>
      <c r="R102" s="148"/>
      <c r="S102" s="64"/>
    </row>
    <row r="103" spans="1:19" ht="20.149999999999999" customHeight="1" thickBot="1" x14ac:dyDescent="0.55000000000000004">
      <c r="A103" s="174" t="s">
        <v>86</v>
      </c>
      <c r="B103" s="175"/>
      <c r="C103" s="67">
        <v>2</v>
      </c>
      <c r="D103" s="67">
        <v>1.2</v>
      </c>
      <c r="E103" s="67">
        <v>0.8</v>
      </c>
      <c r="F103" s="67"/>
      <c r="G103" s="72" t="s">
        <v>24</v>
      </c>
      <c r="H103" s="72" t="s">
        <v>24</v>
      </c>
      <c r="I103" s="72">
        <v>52</v>
      </c>
      <c r="J103" s="67"/>
      <c r="K103" s="72">
        <v>32</v>
      </c>
      <c r="L103" s="72">
        <v>30</v>
      </c>
      <c r="M103" s="72">
        <v>0</v>
      </c>
      <c r="N103" s="72">
        <v>30</v>
      </c>
      <c r="O103" s="72">
        <v>2</v>
      </c>
      <c r="P103" s="72">
        <v>20</v>
      </c>
      <c r="Q103" s="150"/>
      <c r="R103" s="150"/>
      <c r="S103" s="73"/>
    </row>
    <row r="104" spans="1:19" ht="20.149999999999999" customHeight="1" x14ac:dyDescent="0.5">
      <c r="A104" s="69" t="s">
        <v>9</v>
      </c>
      <c r="B104" s="169" t="s">
        <v>8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70"/>
      <c r="R104" s="170"/>
      <c r="S104" s="171"/>
    </row>
    <row r="105" spans="1:19" ht="20.149999999999999" customHeight="1" x14ac:dyDescent="0.5">
      <c r="A105" s="45" t="s">
        <v>3</v>
      </c>
      <c r="B105" s="46" t="s">
        <v>144</v>
      </c>
      <c r="C105" s="47">
        <v>3.5</v>
      </c>
      <c r="D105" s="47">
        <v>1.8</v>
      </c>
      <c r="E105" s="47">
        <v>1.7</v>
      </c>
      <c r="F105" s="47"/>
      <c r="G105" s="48" t="s">
        <v>106</v>
      </c>
      <c r="H105" s="48" t="s">
        <v>15</v>
      </c>
      <c r="I105" s="48">
        <v>92</v>
      </c>
      <c r="J105" s="47"/>
      <c r="K105" s="48">
        <v>47</v>
      </c>
      <c r="L105" s="48">
        <v>45</v>
      </c>
      <c r="M105" s="48">
        <v>15</v>
      </c>
      <c r="N105" s="48">
        <v>30</v>
      </c>
      <c r="O105" s="94">
        <v>2</v>
      </c>
      <c r="P105" s="94">
        <v>45</v>
      </c>
      <c r="Q105" s="163">
        <f t="shared" ref="Q105:Q109" si="10">+I105/C105</f>
        <v>26.285714285714285</v>
      </c>
      <c r="R105" s="145">
        <v>55</v>
      </c>
      <c r="S105" s="164">
        <v>45</v>
      </c>
    </row>
    <row r="106" spans="1:19" ht="20.149999999999999" customHeight="1" x14ac:dyDescent="0.5">
      <c r="A106" s="45" t="s">
        <v>41</v>
      </c>
      <c r="B106" s="46" t="s">
        <v>127</v>
      </c>
      <c r="C106" s="47">
        <v>4</v>
      </c>
      <c r="D106" s="91">
        <v>2</v>
      </c>
      <c r="E106" s="91">
        <v>2</v>
      </c>
      <c r="F106" s="47"/>
      <c r="G106" s="48" t="s">
        <v>28</v>
      </c>
      <c r="H106" s="48" t="s">
        <v>15</v>
      </c>
      <c r="I106" s="48">
        <v>100</v>
      </c>
      <c r="J106" s="47"/>
      <c r="K106" s="48">
        <v>50</v>
      </c>
      <c r="L106" s="48">
        <v>45</v>
      </c>
      <c r="M106" s="48">
        <v>15</v>
      </c>
      <c r="N106" s="48">
        <v>30</v>
      </c>
      <c r="O106" s="94">
        <v>5</v>
      </c>
      <c r="P106" s="94">
        <v>50</v>
      </c>
      <c r="Q106" s="163">
        <f t="shared" si="10"/>
        <v>25</v>
      </c>
      <c r="R106" s="145">
        <v>70</v>
      </c>
      <c r="S106" s="164">
        <v>30</v>
      </c>
    </row>
    <row r="107" spans="1:19" ht="39" customHeight="1" x14ac:dyDescent="0.5">
      <c r="A107" s="45" t="s">
        <v>42</v>
      </c>
      <c r="B107" s="93" t="s">
        <v>166</v>
      </c>
      <c r="C107" s="47">
        <v>4</v>
      </c>
      <c r="D107" s="91">
        <v>2</v>
      </c>
      <c r="E107" s="91">
        <v>2</v>
      </c>
      <c r="F107" s="47"/>
      <c r="G107" s="48" t="s">
        <v>28</v>
      </c>
      <c r="H107" s="48" t="s">
        <v>15</v>
      </c>
      <c r="I107" s="48">
        <v>100</v>
      </c>
      <c r="J107" s="47"/>
      <c r="K107" s="48">
        <v>50</v>
      </c>
      <c r="L107" s="48">
        <v>45</v>
      </c>
      <c r="M107" s="48">
        <v>15</v>
      </c>
      <c r="N107" s="48">
        <v>30</v>
      </c>
      <c r="O107" s="94">
        <v>5</v>
      </c>
      <c r="P107" s="94">
        <v>50</v>
      </c>
      <c r="Q107" s="163">
        <f t="shared" si="10"/>
        <v>25</v>
      </c>
      <c r="R107" s="145">
        <v>80</v>
      </c>
      <c r="S107" s="164">
        <v>20</v>
      </c>
    </row>
    <row r="108" spans="1:19" ht="20.149999999999999" customHeight="1" x14ac:dyDescent="0.5">
      <c r="A108" s="45" t="s">
        <v>43</v>
      </c>
      <c r="B108" s="46" t="s">
        <v>123</v>
      </c>
      <c r="C108" s="47">
        <v>3</v>
      </c>
      <c r="D108" s="47">
        <v>1.8</v>
      </c>
      <c r="E108" s="47">
        <v>1.2</v>
      </c>
      <c r="F108" s="47"/>
      <c r="G108" s="48" t="s">
        <v>106</v>
      </c>
      <c r="H108" s="48" t="s">
        <v>15</v>
      </c>
      <c r="I108" s="48">
        <v>77</v>
      </c>
      <c r="J108" s="47"/>
      <c r="K108" s="48">
        <v>47</v>
      </c>
      <c r="L108" s="48">
        <v>45</v>
      </c>
      <c r="M108" s="48">
        <v>15</v>
      </c>
      <c r="N108" s="48">
        <v>30</v>
      </c>
      <c r="O108" s="48">
        <v>2</v>
      </c>
      <c r="P108" s="48">
        <v>30</v>
      </c>
      <c r="Q108" s="163">
        <f t="shared" si="10"/>
        <v>25.666666666666668</v>
      </c>
      <c r="R108" s="145">
        <v>75</v>
      </c>
      <c r="S108" s="164">
        <v>25</v>
      </c>
    </row>
    <row r="109" spans="1:19" s="18" customFormat="1" ht="20.149999999999999" customHeight="1" thickBot="1" x14ac:dyDescent="0.55000000000000004">
      <c r="A109" s="95" t="s">
        <v>44</v>
      </c>
      <c r="B109" s="96" t="s">
        <v>139</v>
      </c>
      <c r="C109" s="52">
        <v>3.5</v>
      </c>
      <c r="D109" s="75">
        <v>1.8</v>
      </c>
      <c r="E109" s="75">
        <v>1.7</v>
      </c>
      <c r="F109" s="52"/>
      <c r="G109" s="48" t="s">
        <v>106</v>
      </c>
      <c r="H109" s="97" t="s">
        <v>15</v>
      </c>
      <c r="I109" s="53">
        <v>92</v>
      </c>
      <c r="J109" s="52"/>
      <c r="K109" s="53">
        <v>47</v>
      </c>
      <c r="L109" s="53">
        <v>45</v>
      </c>
      <c r="M109" s="97">
        <v>15</v>
      </c>
      <c r="N109" s="97">
        <v>30</v>
      </c>
      <c r="O109" s="97">
        <v>2</v>
      </c>
      <c r="P109" s="97">
        <v>45</v>
      </c>
      <c r="Q109" s="163">
        <f t="shared" si="10"/>
        <v>26.285714285714285</v>
      </c>
      <c r="R109" s="145">
        <v>80</v>
      </c>
      <c r="S109" s="164">
        <v>20</v>
      </c>
    </row>
    <row r="110" spans="1:19" ht="20.149999999999999" customHeight="1" x14ac:dyDescent="0.5">
      <c r="A110" s="186" t="s">
        <v>26</v>
      </c>
      <c r="B110" s="187"/>
      <c r="C110" s="57">
        <v>18</v>
      </c>
      <c r="D110" s="57">
        <v>9.4</v>
      </c>
      <c r="E110" s="57">
        <v>8.6</v>
      </c>
      <c r="F110" s="57"/>
      <c r="G110" s="58" t="s">
        <v>24</v>
      </c>
      <c r="H110" s="58" t="s">
        <v>24</v>
      </c>
      <c r="I110" s="58">
        <v>461</v>
      </c>
      <c r="J110" s="57"/>
      <c r="K110" s="58">
        <v>241</v>
      </c>
      <c r="L110" s="58">
        <v>225</v>
      </c>
      <c r="M110" s="58">
        <v>75</v>
      </c>
      <c r="N110" s="58">
        <v>150</v>
      </c>
      <c r="O110" s="58">
        <v>16</v>
      </c>
      <c r="P110" s="58">
        <v>220</v>
      </c>
      <c r="Q110" s="147"/>
      <c r="R110" s="147"/>
      <c r="S110" s="59"/>
    </row>
    <row r="111" spans="1:19" ht="20.149999999999999" customHeight="1" x14ac:dyDescent="0.5">
      <c r="A111" s="172" t="s">
        <v>85</v>
      </c>
      <c r="B111" s="173"/>
      <c r="C111" s="62"/>
      <c r="D111" s="62"/>
      <c r="E111" s="62"/>
      <c r="F111" s="62"/>
      <c r="G111" s="63"/>
      <c r="H111" s="63"/>
      <c r="I111" s="63"/>
      <c r="J111" s="62"/>
      <c r="K111" s="63"/>
      <c r="L111" s="63"/>
      <c r="M111" s="63"/>
      <c r="N111" s="63"/>
      <c r="O111" s="63"/>
      <c r="P111" s="63"/>
      <c r="Q111" s="148"/>
      <c r="R111" s="148"/>
      <c r="S111" s="64"/>
    </row>
    <row r="112" spans="1:19" ht="20.149999999999999" customHeight="1" thickBot="1" x14ac:dyDescent="0.55000000000000004">
      <c r="A112" s="174" t="s">
        <v>86</v>
      </c>
      <c r="B112" s="175"/>
      <c r="C112" s="67"/>
      <c r="D112" s="67"/>
      <c r="E112" s="67"/>
      <c r="F112" s="67"/>
      <c r="G112" s="72" t="s">
        <v>24</v>
      </c>
      <c r="H112" s="72" t="s">
        <v>24</v>
      </c>
      <c r="I112" s="72"/>
      <c r="J112" s="67"/>
      <c r="K112" s="72"/>
      <c r="L112" s="72"/>
      <c r="M112" s="72"/>
      <c r="N112" s="72"/>
      <c r="O112" s="72"/>
      <c r="P112" s="72"/>
      <c r="Q112" s="150"/>
      <c r="R112" s="150"/>
      <c r="S112" s="73"/>
    </row>
    <row r="113" spans="1:19" ht="20.149999999999999" customHeight="1" x14ac:dyDescent="0.5">
      <c r="A113" s="69" t="s">
        <v>10</v>
      </c>
      <c r="B113" s="176" t="s">
        <v>11</v>
      </c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7"/>
      <c r="R113" s="177"/>
      <c r="S113" s="178"/>
    </row>
    <row r="114" spans="1:19" ht="20.149999999999999" customHeight="1" x14ac:dyDescent="0.5">
      <c r="A114" s="45" t="s">
        <v>3</v>
      </c>
      <c r="B114" s="46" t="s">
        <v>52</v>
      </c>
      <c r="C114" s="47">
        <v>3</v>
      </c>
      <c r="D114" s="47">
        <v>1.8</v>
      </c>
      <c r="E114" s="47">
        <v>1.2</v>
      </c>
      <c r="F114" s="47"/>
      <c r="G114" s="48" t="s">
        <v>106</v>
      </c>
      <c r="H114" s="48" t="s">
        <v>16</v>
      </c>
      <c r="I114" s="48">
        <v>77</v>
      </c>
      <c r="J114" s="47"/>
      <c r="K114" s="48">
        <v>47</v>
      </c>
      <c r="L114" s="48">
        <v>45</v>
      </c>
      <c r="M114" s="48">
        <v>15</v>
      </c>
      <c r="N114" s="48">
        <v>30</v>
      </c>
      <c r="O114" s="48">
        <v>2</v>
      </c>
      <c r="P114" s="48">
        <v>30</v>
      </c>
      <c r="Q114" s="163">
        <f t="shared" ref="Q114:Q116" si="11">+I114/C114</f>
        <v>25.666666666666668</v>
      </c>
      <c r="R114" s="145">
        <v>70</v>
      </c>
      <c r="S114" s="164">
        <v>30</v>
      </c>
    </row>
    <row r="115" spans="1:19" ht="20.149999999999999" customHeight="1" x14ac:dyDescent="0.5">
      <c r="A115" s="45" t="s">
        <v>41</v>
      </c>
      <c r="B115" s="46" t="s">
        <v>53</v>
      </c>
      <c r="C115" s="47">
        <v>3</v>
      </c>
      <c r="D115" s="47">
        <v>1.8</v>
      </c>
      <c r="E115" s="47">
        <v>1.2</v>
      </c>
      <c r="F115" s="47"/>
      <c r="G115" s="48" t="s">
        <v>106</v>
      </c>
      <c r="H115" s="48" t="s">
        <v>16</v>
      </c>
      <c r="I115" s="48">
        <v>77</v>
      </c>
      <c r="J115" s="47"/>
      <c r="K115" s="48">
        <v>47</v>
      </c>
      <c r="L115" s="48">
        <v>45</v>
      </c>
      <c r="M115" s="48">
        <v>15</v>
      </c>
      <c r="N115" s="48">
        <v>30</v>
      </c>
      <c r="O115" s="48">
        <v>2</v>
      </c>
      <c r="P115" s="48">
        <v>30</v>
      </c>
      <c r="Q115" s="163">
        <f t="shared" si="11"/>
        <v>25.666666666666668</v>
      </c>
      <c r="R115" s="145">
        <v>65</v>
      </c>
      <c r="S115" s="164">
        <v>35</v>
      </c>
    </row>
    <row r="116" spans="1:19" ht="20.149999999999999" customHeight="1" thickBot="1" x14ac:dyDescent="0.55000000000000004">
      <c r="A116" s="50" t="s">
        <v>42</v>
      </c>
      <c r="B116" s="51" t="s">
        <v>54</v>
      </c>
      <c r="C116" s="52">
        <v>3</v>
      </c>
      <c r="D116" s="52">
        <v>1.8</v>
      </c>
      <c r="E116" s="52">
        <v>1.2</v>
      </c>
      <c r="F116" s="52"/>
      <c r="G116" s="48" t="s">
        <v>106</v>
      </c>
      <c r="H116" s="53" t="s">
        <v>16</v>
      </c>
      <c r="I116" s="53">
        <v>77</v>
      </c>
      <c r="J116" s="52"/>
      <c r="K116" s="53">
        <v>47</v>
      </c>
      <c r="L116" s="53">
        <v>45</v>
      </c>
      <c r="M116" s="53">
        <v>15</v>
      </c>
      <c r="N116" s="53">
        <v>30</v>
      </c>
      <c r="O116" s="53">
        <v>2</v>
      </c>
      <c r="P116" s="53">
        <v>30</v>
      </c>
      <c r="Q116" s="163">
        <f t="shared" si="11"/>
        <v>25.666666666666668</v>
      </c>
      <c r="R116" s="145">
        <v>55</v>
      </c>
      <c r="S116" s="164">
        <v>45</v>
      </c>
    </row>
    <row r="117" spans="1:19" ht="20.149999999999999" customHeight="1" x14ac:dyDescent="0.5">
      <c r="A117" s="186" t="s">
        <v>26</v>
      </c>
      <c r="B117" s="187"/>
      <c r="C117" s="57">
        <v>9</v>
      </c>
      <c r="D117" s="57">
        <v>5.4</v>
      </c>
      <c r="E117" s="57">
        <v>3.5999999999999996</v>
      </c>
      <c r="F117" s="57"/>
      <c r="G117" s="58" t="s">
        <v>24</v>
      </c>
      <c r="H117" s="58" t="s">
        <v>24</v>
      </c>
      <c r="I117" s="58">
        <v>231</v>
      </c>
      <c r="J117" s="57"/>
      <c r="K117" s="58">
        <v>141</v>
      </c>
      <c r="L117" s="58">
        <v>135</v>
      </c>
      <c r="M117" s="58">
        <v>45</v>
      </c>
      <c r="N117" s="58">
        <v>90</v>
      </c>
      <c r="O117" s="58">
        <v>6</v>
      </c>
      <c r="P117" s="58">
        <v>90</v>
      </c>
      <c r="Q117" s="147"/>
      <c r="R117" s="147"/>
      <c r="S117" s="59"/>
    </row>
    <row r="118" spans="1:19" ht="20.149999999999999" customHeight="1" x14ac:dyDescent="0.5">
      <c r="A118" s="172" t="s">
        <v>85</v>
      </c>
      <c r="B118" s="173"/>
      <c r="C118" s="62"/>
      <c r="D118" s="62"/>
      <c r="E118" s="62"/>
      <c r="F118" s="62"/>
      <c r="G118" s="63"/>
      <c r="H118" s="63"/>
      <c r="I118" s="63"/>
      <c r="J118" s="62"/>
      <c r="K118" s="63"/>
      <c r="L118" s="63"/>
      <c r="M118" s="63"/>
      <c r="N118" s="63"/>
      <c r="O118" s="63"/>
      <c r="P118" s="63"/>
      <c r="Q118" s="148"/>
      <c r="R118" s="148"/>
      <c r="S118" s="64"/>
    </row>
    <row r="119" spans="1:19" ht="20.149999999999999" customHeight="1" thickBot="1" x14ac:dyDescent="0.55000000000000004">
      <c r="A119" s="174" t="s">
        <v>86</v>
      </c>
      <c r="B119" s="175"/>
      <c r="C119" s="67">
        <v>9</v>
      </c>
      <c r="D119" s="67">
        <v>5.4</v>
      </c>
      <c r="E119" s="67">
        <v>3.5999999999999996</v>
      </c>
      <c r="F119" s="67"/>
      <c r="G119" s="72" t="s">
        <v>24</v>
      </c>
      <c r="H119" s="72" t="s">
        <v>24</v>
      </c>
      <c r="I119" s="72">
        <v>231</v>
      </c>
      <c r="J119" s="67"/>
      <c r="K119" s="72">
        <v>141</v>
      </c>
      <c r="L119" s="72">
        <v>135</v>
      </c>
      <c r="M119" s="72">
        <v>45</v>
      </c>
      <c r="N119" s="72">
        <v>90</v>
      </c>
      <c r="O119" s="72">
        <v>6</v>
      </c>
      <c r="P119" s="72">
        <v>90</v>
      </c>
      <c r="Q119" s="150"/>
      <c r="R119" s="150"/>
      <c r="S119" s="73"/>
    </row>
    <row r="120" spans="1:19" s="34" customFormat="1" ht="20.149999999999999" customHeight="1" x14ac:dyDescent="0.5">
      <c r="A120" s="190" t="s">
        <v>69</v>
      </c>
      <c r="B120" s="191"/>
      <c r="C120" s="117">
        <v>30</v>
      </c>
      <c r="D120" s="117">
        <v>17</v>
      </c>
      <c r="E120" s="117">
        <v>13</v>
      </c>
      <c r="F120" s="117"/>
      <c r="G120" s="118" t="s">
        <v>24</v>
      </c>
      <c r="H120" s="118" t="s">
        <v>24</v>
      </c>
      <c r="I120" s="118">
        <v>774</v>
      </c>
      <c r="J120" s="117"/>
      <c r="K120" s="118">
        <v>444</v>
      </c>
      <c r="L120" s="118">
        <v>420</v>
      </c>
      <c r="M120" s="118">
        <v>120</v>
      </c>
      <c r="N120" s="118">
        <v>300</v>
      </c>
      <c r="O120" s="118">
        <v>24</v>
      </c>
      <c r="P120" s="118">
        <v>330</v>
      </c>
      <c r="Q120" s="154"/>
      <c r="R120" s="154"/>
      <c r="S120" s="125"/>
    </row>
    <row r="121" spans="1:19" ht="20.149999999999999" customHeight="1" thickBot="1" x14ac:dyDescent="0.55000000000000004">
      <c r="A121" s="226" t="s">
        <v>71</v>
      </c>
      <c r="B121" s="227"/>
      <c r="C121" s="116">
        <v>60</v>
      </c>
      <c r="D121" s="116">
        <v>33.1</v>
      </c>
      <c r="E121" s="116">
        <v>26.9</v>
      </c>
      <c r="F121" s="119"/>
      <c r="G121" s="120" t="s">
        <v>24</v>
      </c>
      <c r="H121" s="120" t="s">
        <v>24</v>
      </c>
      <c r="I121" s="120">
        <v>1546</v>
      </c>
      <c r="J121" s="119"/>
      <c r="K121" s="120">
        <v>861</v>
      </c>
      <c r="L121" s="120">
        <v>810</v>
      </c>
      <c r="M121" s="120">
        <v>270</v>
      </c>
      <c r="N121" s="120">
        <v>540</v>
      </c>
      <c r="O121" s="120">
        <v>51</v>
      </c>
      <c r="P121" s="120">
        <v>685</v>
      </c>
      <c r="Q121" s="155"/>
      <c r="R121" s="155"/>
      <c r="S121" s="121"/>
    </row>
    <row r="122" spans="1:19" ht="20.149999999999999" customHeight="1" x14ac:dyDescent="0.5">
      <c r="A122" s="218" t="s">
        <v>81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20"/>
      <c r="R122" s="220"/>
      <c r="S122" s="221"/>
    </row>
    <row r="123" spans="1:19" ht="20.149999999999999" customHeight="1" x14ac:dyDescent="0.5">
      <c r="A123" s="214" t="s">
        <v>72</v>
      </c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6"/>
      <c r="R123" s="216"/>
      <c r="S123" s="217"/>
    </row>
    <row r="124" spans="1:19" s="29" customFormat="1" ht="20.149999999999999" customHeight="1" x14ac:dyDescent="0.5">
      <c r="A124" s="90" t="s">
        <v>6</v>
      </c>
      <c r="B124" s="179" t="s">
        <v>4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80"/>
      <c r="R124" s="180"/>
      <c r="S124" s="181"/>
    </row>
    <row r="125" spans="1:19" s="29" customFormat="1" ht="20.149999999999999" customHeight="1" thickBot="1" x14ac:dyDescent="0.55000000000000004">
      <c r="A125" s="50" t="s">
        <v>3</v>
      </c>
      <c r="B125" s="51" t="s">
        <v>2</v>
      </c>
      <c r="C125" s="52">
        <v>2</v>
      </c>
      <c r="D125" s="52">
        <v>1.2</v>
      </c>
      <c r="E125" s="52">
        <v>0.8</v>
      </c>
      <c r="F125" s="52"/>
      <c r="G125" s="48" t="s">
        <v>28</v>
      </c>
      <c r="H125" s="53" t="s">
        <v>16</v>
      </c>
      <c r="I125" s="53">
        <v>52</v>
      </c>
      <c r="J125" s="52"/>
      <c r="K125" s="53">
        <v>32</v>
      </c>
      <c r="L125" s="53">
        <v>30</v>
      </c>
      <c r="M125" s="53"/>
      <c r="N125" s="53">
        <v>30</v>
      </c>
      <c r="O125" s="53">
        <v>2</v>
      </c>
      <c r="P125" s="53">
        <v>20</v>
      </c>
      <c r="Q125" s="163">
        <f t="shared" ref="Q125" si="12">+I125/C125</f>
        <v>26</v>
      </c>
      <c r="R125" s="145">
        <v>50</v>
      </c>
      <c r="S125" s="164">
        <f>100-R125</f>
        <v>50</v>
      </c>
    </row>
    <row r="126" spans="1:19" s="29" customFormat="1" ht="20.149999999999999" customHeight="1" x14ac:dyDescent="0.5">
      <c r="A126" s="186" t="s">
        <v>26</v>
      </c>
      <c r="B126" s="187"/>
      <c r="C126" s="57">
        <v>2</v>
      </c>
      <c r="D126" s="57">
        <v>1.2</v>
      </c>
      <c r="E126" s="57">
        <v>0.8</v>
      </c>
      <c r="F126" s="57"/>
      <c r="G126" s="58" t="s">
        <v>24</v>
      </c>
      <c r="H126" s="58" t="s">
        <v>24</v>
      </c>
      <c r="I126" s="58">
        <v>52</v>
      </c>
      <c r="J126" s="57"/>
      <c r="K126" s="58">
        <v>32</v>
      </c>
      <c r="L126" s="58">
        <v>30</v>
      </c>
      <c r="M126" s="58">
        <v>0</v>
      </c>
      <c r="N126" s="58">
        <v>30</v>
      </c>
      <c r="O126" s="58">
        <v>2</v>
      </c>
      <c r="P126" s="58">
        <v>20</v>
      </c>
      <c r="Q126" s="147"/>
      <c r="R126" s="147"/>
      <c r="S126" s="59"/>
    </row>
    <row r="127" spans="1:19" s="29" customFormat="1" ht="20.149999999999999" customHeight="1" x14ac:dyDescent="0.5">
      <c r="A127" s="172" t="s">
        <v>85</v>
      </c>
      <c r="B127" s="173"/>
      <c r="C127" s="62"/>
      <c r="D127" s="62"/>
      <c r="E127" s="62"/>
      <c r="F127" s="62"/>
      <c r="G127" s="63"/>
      <c r="H127" s="63"/>
      <c r="I127" s="63"/>
      <c r="J127" s="62"/>
      <c r="K127" s="63"/>
      <c r="L127" s="63"/>
      <c r="M127" s="63"/>
      <c r="N127" s="63"/>
      <c r="O127" s="63"/>
      <c r="P127" s="63"/>
      <c r="Q127" s="148"/>
      <c r="R127" s="148"/>
      <c r="S127" s="64"/>
    </row>
    <row r="128" spans="1:19" s="29" customFormat="1" ht="20.149999999999999" customHeight="1" thickBot="1" x14ac:dyDescent="0.55000000000000004">
      <c r="A128" s="174" t="s">
        <v>86</v>
      </c>
      <c r="B128" s="175"/>
      <c r="C128" s="67">
        <v>2</v>
      </c>
      <c r="D128" s="67">
        <v>1.2</v>
      </c>
      <c r="E128" s="67">
        <v>0.8</v>
      </c>
      <c r="F128" s="67"/>
      <c r="G128" s="72" t="s">
        <v>24</v>
      </c>
      <c r="H128" s="72" t="s">
        <v>24</v>
      </c>
      <c r="I128" s="72">
        <v>52</v>
      </c>
      <c r="J128" s="67"/>
      <c r="K128" s="72">
        <v>32</v>
      </c>
      <c r="L128" s="72">
        <v>30</v>
      </c>
      <c r="M128" s="72">
        <v>0</v>
      </c>
      <c r="N128" s="72">
        <v>30</v>
      </c>
      <c r="O128" s="72"/>
      <c r="P128" s="72">
        <v>20</v>
      </c>
      <c r="Q128" s="150"/>
      <c r="R128" s="150"/>
      <c r="S128" s="73"/>
    </row>
    <row r="129" spans="1:19" ht="20.149999999999999" customHeight="1" x14ac:dyDescent="0.5">
      <c r="A129" s="69" t="s">
        <v>9</v>
      </c>
      <c r="B129" s="176" t="s">
        <v>8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7"/>
      <c r="R129" s="177"/>
      <c r="S129" s="178"/>
    </row>
    <row r="130" spans="1:19" ht="20.149999999999999" customHeight="1" x14ac:dyDescent="0.5">
      <c r="A130" s="45" t="s">
        <v>3</v>
      </c>
      <c r="B130" s="93" t="s">
        <v>133</v>
      </c>
      <c r="C130" s="47">
        <v>3</v>
      </c>
      <c r="D130" s="47">
        <v>1.8</v>
      </c>
      <c r="E130" s="47">
        <v>1.2</v>
      </c>
      <c r="F130" s="47"/>
      <c r="G130" s="48" t="s">
        <v>106</v>
      </c>
      <c r="H130" s="48" t="s">
        <v>15</v>
      </c>
      <c r="I130" s="48">
        <v>77</v>
      </c>
      <c r="J130" s="47"/>
      <c r="K130" s="48">
        <v>47</v>
      </c>
      <c r="L130" s="48">
        <v>45</v>
      </c>
      <c r="M130" s="48">
        <v>15</v>
      </c>
      <c r="N130" s="48">
        <v>30</v>
      </c>
      <c r="O130" s="48">
        <v>2</v>
      </c>
      <c r="P130" s="48">
        <v>30</v>
      </c>
      <c r="Q130" s="163">
        <f t="shared" ref="Q130:Q133" si="13">+I130/C130</f>
        <v>25.666666666666668</v>
      </c>
      <c r="R130" s="145">
        <v>75</v>
      </c>
      <c r="S130" s="164">
        <f t="shared" ref="S130:S133" si="14">100-R130</f>
        <v>25</v>
      </c>
    </row>
    <row r="131" spans="1:19" ht="27.65" customHeight="1" x14ac:dyDescent="0.5">
      <c r="A131" s="45" t="s">
        <v>41</v>
      </c>
      <c r="B131" s="98" t="s">
        <v>165</v>
      </c>
      <c r="C131" s="47">
        <v>3.5</v>
      </c>
      <c r="D131" s="47">
        <v>1.8</v>
      </c>
      <c r="E131" s="47">
        <v>1.7</v>
      </c>
      <c r="F131" s="47"/>
      <c r="G131" s="48" t="s">
        <v>106</v>
      </c>
      <c r="H131" s="48" t="s">
        <v>15</v>
      </c>
      <c r="I131" s="48">
        <v>92</v>
      </c>
      <c r="J131" s="47"/>
      <c r="K131" s="48">
        <v>47</v>
      </c>
      <c r="L131" s="48">
        <v>45</v>
      </c>
      <c r="M131" s="48">
        <v>15</v>
      </c>
      <c r="N131" s="48">
        <v>30</v>
      </c>
      <c r="O131" s="48">
        <v>2</v>
      </c>
      <c r="P131" s="48">
        <v>45</v>
      </c>
      <c r="Q131" s="163">
        <f t="shared" si="13"/>
        <v>26.285714285714285</v>
      </c>
      <c r="R131" s="145">
        <v>80</v>
      </c>
      <c r="S131" s="164">
        <f t="shared" si="14"/>
        <v>20</v>
      </c>
    </row>
    <row r="132" spans="1:19" ht="41.25" customHeight="1" x14ac:dyDescent="0.5">
      <c r="A132" s="45" t="s">
        <v>42</v>
      </c>
      <c r="B132" s="98" t="s">
        <v>160</v>
      </c>
      <c r="C132" s="47">
        <v>3</v>
      </c>
      <c r="D132" s="47">
        <v>1.8</v>
      </c>
      <c r="E132" s="47">
        <v>1.2</v>
      </c>
      <c r="F132" s="47"/>
      <c r="G132" s="48" t="s">
        <v>106</v>
      </c>
      <c r="H132" s="48" t="s">
        <v>15</v>
      </c>
      <c r="I132" s="48">
        <v>77</v>
      </c>
      <c r="J132" s="47"/>
      <c r="K132" s="48">
        <v>47</v>
      </c>
      <c r="L132" s="48">
        <v>45</v>
      </c>
      <c r="M132" s="48">
        <v>15</v>
      </c>
      <c r="N132" s="48">
        <v>30</v>
      </c>
      <c r="O132" s="48">
        <v>2</v>
      </c>
      <c r="P132" s="48">
        <v>30</v>
      </c>
      <c r="Q132" s="163">
        <f t="shared" si="13"/>
        <v>25.666666666666668</v>
      </c>
      <c r="R132" s="145">
        <v>80</v>
      </c>
      <c r="S132" s="164">
        <f t="shared" si="14"/>
        <v>20</v>
      </c>
    </row>
    <row r="133" spans="1:19" ht="41.25" customHeight="1" thickBot="1" x14ac:dyDescent="0.55000000000000004">
      <c r="A133" s="50" t="s">
        <v>43</v>
      </c>
      <c r="B133" s="71" t="s">
        <v>167</v>
      </c>
      <c r="C133" s="52">
        <v>3.5</v>
      </c>
      <c r="D133" s="52">
        <v>1.8</v>
      </c>
      <c r="E133" s="52">
        <v>1.7</v>
      </c>
      <c r="F133" s="52"/>
      <c r="G133" s="53" t="s">
        <v>28</v>
      </c>
      <c r="H133" s="53" t="s">
        <v>15</v>
      </c>
      <c r="I133" s="53">
        <v>94</v>
      </c>
      <c r="J133" s="52"/>
      <c r="K133" s="53">
        <v>49</v>
      </c>
      <c r="L133" s="53">
        <v>45</v>
      </c>
      <c r="M133" s="53">
        <v>15</v>
      </c>
      <c r="N133" s="53">
        <v>30</v>
      </c>
      <c r="O133" s="53">
        <v>4</v>
      </c>
      <c r="P133" s="53">
        <v>45</v>
      </c>
      <c r="Q133" s="163">
        <f t="shared" si="13"/>
        <v>26.857142857142858</v>
      </c>
      <c r="R133" s="145">
        <v>55</v>
      </c>
      <c r="S133" s="164">
        <f t="shared" si="14"/>
        <v>45</v>
      </c>
    </row>
    <row r="134" spans="1:19" ht="20.149999999999999" customHeight="1" x14ac:dyDescent="0.5">
      <c r="A134" s="186" t="s">
        <v>26</v>
      </c>
      <c r="B134" s="187"/>
      <c r="C134" s="57">
        <v>13</v>
      </c>
      <c r="D134" s="57">
        <v>7.2</v>
      </c>
      <c r="E134" s="57">
        <v>5.8</v>
      </c>
      <c r="F134" s="57"/>
      <c r="G134" s="58" t="s">
        <v>24</v>
      </c>
      <c r="H134" s="58" t="s">
        <v>24</v>
      </c>
      <c r="I134" s="58">
        <v>340</v>
      </c>
      <c r="J134" s="57"/>
      <c r="K134" s="58">
        <v>190</v>
      </c>
      <c r="L134" s="58">
        <v>180</v>
      </c>
      <c r="M134" s="58">
        <v>60</v>
      </c>
      <c r="N134" s="58">
        <v>120</v>
      </c>
      <c r="O134" s="58">
        <v>10</v>
      </c>
      <c r="P134" s="58">
        <v>150</v>
      </c>
      <c r="Q134" s="147"/>
      <c r="R134" s="147"/>
      <c r="S134" s="59"/>
    </row>
    <row r="135" spans="1:19" ht="20.149999999999999" customHeight="1" x14ac:dyDescent="0.5">
      <c r="A135" s="172" t="s">
        <v>85</v>
      </c>
      <c r="B135" s="173"/>
      <c r="C135" s="62"/>
      <c r="D135" s="62"/>
      <c r="E135" s="62"/>
      <c r="F135" s="62"/>
      <c r="G135" s="63"/>
      <c r="H135" s="63"/>
      <c r="I135" s="63"/>
      <c r="J135" s="62"/>
      <c r="K135" s="63"/>
      <c r="L135" s="63"/>
      <c r="M135" s="63"/>
      <c r="N135" s="63"/>
      <c r="O135" s="63"/>
      <c r="P135" s="63"/>
      <c r="Q135" s="148"/>
      <c r="R135" s="148"/>
      <c r="S135" s="64"/>
    </row>
    <row r="136" spans="1:19" ht="20.149999999999999" customHeight="1" thickBot="1" x14ac:dyDescent="0.55000000000000004">
      <c r="A136" s="174" t="s">
        <v>86</v>
      </c>
      <c r="B136" s="175"/>
      <c r="C136" s="67"/>
      <c r="D136" s="67"/>
      <c r="E136" s="67"/>
      <c r="F136" s="67"/>
      <c r="G136" s="72" t="s">
        <v>24</v>
      </c>
      <c r="H136" s="72" t="s">
        <v>24</v>
      </c>
      <c r="I136" s="72"/>
      <c r="J136" s="67"/>
      <c r="K136" s="72"/>
      <c r="L136" s="72"/>
      <c r="M136" s="72"/>
      <c r="N136" s="72"/>
      <c r="O136" s="72"/>
      <c r="P136" s="72"/>
      <c r="Q136" s="150"/>
      <c r="R136" s="150"/>
      <c r="S136" s="73"/>
    </row>
    <row r="137" spans="1:19" ht="20.149999999999999" customHeight="1" x14ac:dyDescent="0.5">
      <c r="A137" s="69" t="s">
        <v>10</v>
      </c>
      <c r="B137" s="176" t="s">
        <v>11</v>
      </c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7"/>
      <c r="R137" s="177"/>
      <c r="S137" s="178"/>
    </row>
    <row r="138" spans="1:19" ht="20.149999999999999" customHeight="1" x14ac:dyDescent="0.5">
      <c r="A138" s="45" t="s">
        <v>3</v>
      </c>
      <c r="B138" s="98" t="s">
        <v>118</v>
      </c>
      <c r="C138" s="47">
        <v>4</v>
      </c>
      <c r="D138" s="47">
        <v>2</v>
      </c>
      <c r="E138" s="47">
        <v>2</v>
      </c>
      <c r="F138" s="47"/>
      <c r="G138" s="48" t="s">
        <v>28</v>
      </c>
      <c r="H138" s="48" t="s">
        <v>15</v>
      </c>
      <c r="I138" s="48">
        <v>99</v>
      </c>
      <c r="J138" s="47"/>
      <c r="K138" s="48">
        <v>49</v>
      </c>
      <c r="L138" s="48">
        <v>45</v>
      </c>
      <c r="M138" s="48">
        <v>15</v>
      </c>
      <c r="N138" s="48">
        <v>30</v>
      </c>
      <c r="O138" s="48">
        <v>4</v>
      </c>
      <c r="P138" s="48">
        <v>50</v>
      </c>
      <c r="Q138" s="163">
        <f t="shared" ref="Q138:Q142" si="15">+I138/C138</f>
        <v>24.75</v>
      </c>
      <c r="R138" s="145">
        <v>65</v>
      </c>
      <c r="S138" s="164">
        <f t="shared" ref="S138:S142" si="16">100-R138</f>
        <v>35</v>
      </c>
    </row>
    <row r="139" spans="1:19" ht="39.75" customHeight="1" x14ac:dyDescent="0.5">
      <c r="A139" s="45" t="s">
        <v>41</v>
      </c>
      <c r="B139" s="78" t="s">
        <v>162</v>
      </c>
      <c r="C139" s="47">
        <v>2</v>
      </c>
      <c r="D139" s="47">
        <v>1.2</v>
      </c>
      <c r="E139" s="47">
        <v>0.8</v>
      </c>
      <c r="F139" s="47"/>
      <c r="G139" s="48" t="s">
        <v>106</v>
      </c>
      <c r="H139" s="48" t="s">
        <v>15</v>
      </c>
      <c r="I139" s="48">
        <v>52</v>
      </c>
      <c r="J139" s="47"/>
      <c r="K139" s="48">
        <v>32</v>
      </c>
      <c r="L139" s="48">
        <v>30</v>
      </c>
      <c r="M139" s="48">
        <v>15</v>
      </c>
      <c r="N139" s="48">
        <v>15</v>
      </c>
      <c r="O139" s="48">
        <v>2</v>
      </c>
      <c r="P139" s="48">
        <v>20</v>
      </c>
      <c r="Q139" s="163">
        <f t="shared" si="15"/>
        <v>26</v>
      </c>
      <c r="R139" s="145">
        <v>70</v>
      </c>
      <c r="S139" s="164">
        <f t="shared" si="16"/>
        <v>30</v>
      </c>
    </row>
    <row r="140" spans="1:19" ht="20.149999999999999" customHeight="1" x14ac:dyDescent="0.5">
      <c r="A140" s="45" t="s">
        <v>42</v>
      </c>
      <c r="B140" s="46" t="s">
        <v>55</v>
      </c>
      <c r="C140" s="47">
        <v>3</v>
      </c>
      <c r="D140" s="47">
        <v>1.8</v>
      </c>
      <c r="E140" s="47">
        <v>1.2</v>
      </c>
      <c r="F140" s="47"/>
      <c r="G140" s="48" t="s">
        <v>106</v>
      </c>
      <c r="H140" s="48" t="s">
        <v>16</v>
      </c>
      <c r="I140" s="48">
        <v>77</v>
      </c>
      <c r="J140" s="47"/>
      <c r="K140" s="48">
        <v>47</v>
      </c>
      <c r="L140" s="48">
        <v>45</v>
      </c>
      <c r="M140" s="48">
        <v>15</v>
      </c>
      <c r="N140" s="48">
        <v>30</v>
      </c>
      <c r="O140" s="48">
        <v>2</v>
      </c>
      <c r="P140" s="48">
        <v>30</v>
      </c>
      <c r="Q140" s="163">
        <f t="shared" si="15"/>
        <v>25.666666666666668</v>
      </c>
      <c r="R140" s="145">
        <v>70</v>
      </c>
      <c r="S140" s="164">
        <f t="shared" si="16"/>
        <v>30</v>
      </c>
    </row>
    <row r="141" spans="1:19" ht="20.149999999999999" customHeight="1" x14ac:dyDescent="0.5">
      <c r="A141" s="45" t="s">
        <v>43</v>
      </c>
      <c r="B141" s="46" t="s">
        <v>56</v>
      </c>
      <c r="C141" s="47">
        <v>3</v>
      </c>
      <c r="D141" s="47">
        <v>1.8</v>
      </c>
      <c r="E141" s="47">
        <v>1.2</v>
      </c>
      <c r="F141" s="47"/>
      <c r="G141" s="48" t="s">
        <v>106</v>
      </c>
      <c r="H141" s="48" t="s">
        <v>16</v>
      </c>
      <c r="I141" s="48">
        <v>77</v>
      </c>
      <c r="J141" s="47"/>
      <c r="K141" s="48">
        <v>47</v>
      </c>
      <c r="L141" s="48">
        <v>45</v>
      </c>
      <c r="M141" s="48">
        <v>15</v>
      </c>
      <c r="N141" s="48">
        <v>30</v>
      </c>
      <c r="O141" s="48">
        <v>2</v>
      </c>
      <c r="P141" s="48">
        <v>30</v>
      </c>
      <c r="Q141" s="163">
        <f t="shared" si="15"/>
        <v>25.666666666666668</v>
      </c>
      <c r="R141" s="145">
        <v>60</v>
      </c>
      <c r="S141" s="164">
        <f t="shared" si="16"/>
        <v>40</v>
      </c>
    </row>
    <row r="142" spans="1:19" ht="20.149999999999999" customHeight="1" thickBot="1" x14ac:dyDescent="0.55000000000000004">
      <c r="A142" s="50" t="s">
        <v>44</v>
      </c>
      <c r="B142" s="51" t="s">
        <v>57</v>
      </c>
      <c r="C142" s="52">
        <v>3</v>
      </c>
      <c r="D142" s="52">
        <v>1.8</v>
      </c>
      <c r="E142" s="52">
        <v>1.2</v>
      </c>
      <c r="F142" s="52"/>
      <c r="G142" s="48" t="s">
        <v>106</v>
      </c>
      <c r="H142" s="53" t="s">
        <v>16</v>
      </c>
      <c r="I142" s="53">
        <v>77</v>
      </c>
      <c r="J142" s="52"/>
      <c r="K142" s="53">
        <v>47</v>
      </c>
      <c r="L142" s="53">
        <v>45</v>
      </c>
      <c r="M142" s="53">
        <v>15</v>
      </c>
      <c r="N142" s="53">
        <v>30</v>
      </c>
      <c r="O142" s="53">
        <v>2</v>
      </c>
      <c r="P142" s="53">
        <v>30</v>
      </c>
      <c r="Q142" s="163">
        <f t="shared" si="15"/>
        <v>25.666666666666668</v>
      </c>
      <c r="R142" s="145">
        <v>55</v>
      </c>
      <c r="S142" s="164">
        <f t="shared" si="16"/>
        <v>45</v>
      </c>
    </row>
    <row r="143" spans="1:19" ht="20.149999999999999" customHeight="1" x14ac:dyDescent="0.5">
      <c r="A143" s="186" t="s">
        <v>26</v>
      </c>
      <c r="B143" s="187"/>
      <c r="C143" s="57">
        <v>15</v>
      </c>
      <c r="D143" s="57">
        <v>8.6</v>
      </c>
      <c r="E143" s="57">
        <v>6.4</v>
      </c>
      <c r="F143" s="57"/>
      <c r="G143" s="58" t="s">
        <v>24</v>
      </c>
      <c r="H143" s="58" t="s">
        <v>24</v>
      </c>
      <c r="I143" s="58">
        <v>382</v>
      </c>
      <c r="J143" s="57"/>
      <c r="K143" s="58">
        <v>222</v>
      </c>
      <c r="L143" s="58">
        <v>210</v>
      </c>
      <c r="M143" s="58">
        <v>75</v>
      </c>
      <c r="N143" s="58">
        <v>135</v>
      </c>
      <c r="O143" s="58">
        <v>12</v>
      </c>
      <c r="P143" s="58">
        <v>160</v>
      </c>
      <c r="Q143" s="147"/>
      <c r="R143" s="147"/>
      <c r="S143" s="59"/>
    </row>
    <row r="144" spans="1:19" ht="20.149999999999999" customHeight="1" x14ac:dyDescent="0.5">
      <c r="A144" s="172" t="s">
        <v>85</v>
      </c>
      <c r="B144" s="173"/>
      <c r="C144" s="62"/>
      <c r="D144" s="62"/>
      <c r="E144" s="62"/>
      <c r="F144" s="62"/>
      <c r="G144" s="63"/>
      <c r="H144" s="63"/>
      <c r="I144" s="63"/>
      <c r="J144" s="62"/>
      <c r="K144" s="63"/>
      <c r="L144" s="63"/>
      <c r="M144" s="63"/>
      <c r="N144" s="63"/>
      <c r="O144" s="63"/>
      <c r="P144" s="63"/>
      <c r="Q144" s="148"/>
      <c r="R144" s="148"/>
      <c r="S144" s="64"/>
    </row>
    <row r="145" spans="1:19" ht="20.149999999999999" customHeight="1" thickBot="1" x14ac:dyDescent="0.55000000000000004">
      <c r="A145" s="174" t="s">
        <v>86</v>
      </c>
      <c r="B145" s="175"/>
      <c r="C145" s="67">
        <v>9</v>
      </c>
      <c r="D145" s="67">
        <v>5.4</v>
      </c>
      <c r="E145" s="67">
        <v>3.5999999999999996</v>
      </c>
      <c r="F145" s="67"/>
      <c r="G145" s="72" t="s">
        <v>24</v>
      </c>
      <c r="H145" s="72" t="s">
        <v>24</v>
      </c>
      <c r="I145" s="72">
        <v>231</v>
      </c>
      <c r="J145" s="67"/>
      <c r="K145" s="72">
        <v>141</v>
      </c>
      <c r="L145" s="72">
        <v>135</v>
      </c>
      <c r="M145" s="72">
        <v>45</v>
      </c>
      <c r="N145" s="72">
        <v>90</v>
      </c>
      <c r="O145" s="72">
        <v>6</v>
      </c>
      <c r="P145" s="72">
        <v>90</v>
      </c>
      <c r="Q145" s="150"/>
      <c r="R145" s="150"/>
      <c r="S145" s="73"/>
    </row>
    <row r="146" spans="1:19" ht="20.149999999999999" customHeight="1" thickBot="1" x14ac:dyDescent="0.55000000000000004">
      <c r="A146" s="188" t="s">
        <v>74</v>
      </c>
      <c r="B146" s="189"/>
      <c r="C146" s="122">
        <v>30</v>
      </c>
      <c r="D146" s="122">
        <v>17</v>
      </c>
      <c r="E146" s="122">
        <v>13</v>
      </c>
      <c r="F146" s="122"/>
      <c r="G146" s="123" t="s">
        <v>24</v>
      </c>
      <c r="H146" s="123" t="s">
        <v>24</v>
      </c>
      <c r="I146" s="123">
        <v>722</v>
      </c>
      <c r="J146" s="122"/>
      <c r="K146" s="123">
        <v>444</v>
      </c>
      <c r="L146" s="123">
        <v>420</v>
      </c>
      <c r="M146" s="123">
        <v>135</v>
      </c>
      <c r="N146" s="123">
        <v>255</v>
      </c>
      <c r="O146" s="123">
        <v>24</v>
      </c>
      <c r="P146" s="123">
        <v>310</v>
      </c>
      <c r="Q146" s="153"/>
      <c r="R146" s="153"/>
      <c r="S146" s="124"/>
    </row>
    <row r="147" spans="1:19" ht="20.149999999999999" customHeight="1" x14ac:dyDescent="0.5">
      <c r="A147" s="182" t="s">
        <v>73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4"/>
      <c r="R147" s="184"/>
      <c r="S147" s="185"/>
    </row>
    <row r="148" spans="1:19" ht="20.149999999999999" customHeight="1" x14ac:dyDescent="0.5">
      <c r="A148" s="90" t="s">
        <v>9</v>
      </c>
      <c r="B148" s="179" t="s">
        <v>8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80"/>
      <c r="R148" s="180"/>
      <c r="S148" s="181"/>
    </row>
    <row r="149" spans="1:19" ht="39" customHeight="1" x14ac:dyDescent="0.5">
      <c r="A149" s="45" t="s">
        <v>3</v>
      </c>
      <c r="B149" s="98" t="s">
        <v>159</v>
      </c>
      <c r="C149" s="47">
        <v>3</v>
      </c>
      <c r="D149" s="47">
        <v>1.8</v>
      </c>
      <c r="E149" s="47">
        <v>1.2</v>
      </c>
      <c r="F149" s="47"/>
      <c r="G149" s="48" t="s">
        <v>28</v>
      </c>
      <c r="H149" s="48" t="s">
        <v>15</v>
      </c>
      <c r="I149" s="48">
        <v>79</v>
      </c>
      <c r="J149" s="47"/>
      <c r="K149" s="48">
        <v>49</v>
      </c>
      <c r="L149" s="48">
        <v>45</v>
      </c>
      <c r="M149" s="48">
        <v>15</v>
      </c>
      <c r="N149" s="48">
        <v>30</v>
      </c>
      <c r="O149" s="48">
        <v>4</v>
      </c>
      <c r="P149" s="48">
        <v>30</v>
      </c>
      <c r="Q149" s="163">
        <f t="shared" ref="Q149:Q152" si="17">+I149/C149</f>
        <v>26.333333333333332</v>
      </c>
      <c r="R149" s="145">
        <v>45</v>
      </c>
      <c r="S149" s="164">
        <f t="shared" ref="S149:S152" si="18">100-R149</f>
        <v>55</v>
      </c>
    </row>
    <row r="150" spans="1:19" ht="44.25" customHeight="1" x14ac:dyDescent="0.5">
      <c r="A150" s="45" t="s">
        <v>41</v>
      </c>
      <c r="B150" s="98" t="s">
        <v>172</v>
      </c>
      <c r="C150" s="47">
        <v>3</v>
      </c>
      <c r="D150" s="47">
        <v>1.8</v>
      </c>
      <c r="E150" s="47">
        <v>1.2</v>
      </c>
      <c r="F150" s="47"/>
      <c r="G150" s="48" t="s">
        <v>28</v>
      </c>
      <c r="H150" s="48" t="s">
        <v>15</v>
      </c>
      <c r="I150" s="48">
        <v>79</v>
      </c>
      <c r="J150" s="47"/>
      <c r="K150" s="48">
        <v>49</v>
      </c>
      <c r="L150" s="48">
        <v>45</v>
      </c>
      <c r="M150" s="48">
        <v>15</v>
      </c>
      <c r="N150" s="48">
        <v>30</v>
      </c>
      <c r="O150" s="48">
        <v>4</v>
      </c>
      <c r="P150" s="48">
        <v>30</v>
      </c>
      <c r="Q150" s="163">
        <f t="shared" si="17"/>
        <v>26.333333333333332</v>
      </c>
      <c r="R150" s="145">
        <v>45</v>
      </c>
      <c r="S150" s="164">
        <f t="shared" si="18"/>
        <v>55</v>
      </c>
    </row>
    <row r="151" spans="1:19" ht="41.4" customHeight="1" x14ac:dyDescent="0.5">
      <c r="A151" s="45" t="s">
        <v>42</v>
      </c>
      <c r="B151" s="78" t="s">
        <v>177</v>
      </c>
      <c r="C151" s="47">
        <v>4</v>
      </c>
      <c r="D151" s="47">
        <v>2</v>
      </c>
      <c r="E151" s="47">
        <v>2</v>
      </c>
      <c r="F151" s="47"/>
      <c r="G151" s="48" t="s">
        <v>28</v>
      </c>
      <c r="H151" s="48" t="s">
        <v>15</v>
      </c>
      <c r="I151" s="48">
        <v>114</v>
      </c>
      <c r="J151" s="47"/>
      <c r="K151" s="48">
        <v>64</v>
      </c>
      <c r="L151" s="48">
        <v>60</v>
      </c>
      <c r="M151" s="48">
        <v>30</v>
      </c>
      <c r="N151" s="48">
        <v>30</v>
      </c>
      <c r="O151" s="48">
        <v>4</v>
      </c>
      <c r="P151" s="48">
        <v>50</v>
      </c>
      <c r="Q151" s="163">
        <f t="shared" si="17"/>
        <v>28.5</v>
      </c>
      <c r="R151" s="145">
        <v>55</v>
      </c>
      <c r="S151" s="164">
        <f t="shared" si="18"/>
        <v>45</v>
      </c>
    </row>
    <row r="152" spans="1:19" ht="20.149999999999999" customHeight="1" thickBot="1" x14ac:dyDescent="0.55000000000000004">
      <c r="A152" s="45" t="s">
        <v>43</v>
      </c>
      <c r="B152" s="71" t="s">
        <v>124</v>
      </c>
      <c r="C152" s="52">
        <v>3</v>
      </c>
      <c r="D152" s="52">
        <v>1.8</v>
      </c>
      <c r="E152" s="52">
        <v>1.2</v>
      </c>
      <c r="F152" s="52"/>
      <c r="G152" s="48" t="s">
        <v>106</v>
      </c>
      <c r="H152" s="53" t="s">
        <v>15</v>
      </c>
      <c r="I152" s="53">
        <v>77</v>
      </c>
      <c r="J152" s="52"/>
      <c r="K152" s="53">
        <v>47</v>
      </c>
      <c r="L152" s="53">
        <v>45</v>
      </c>
      <c r="M152" s="53">
        <v>15</v>
      </c>
      <c r="N152" s="53">
        <v>30</v>
      </c>
      <c r="O152" s="53">
        <v>2</v>
      </c>
      <c r="P152" s="53">
        <v>30</v>
      </c>
      <c r="Q152" s="163">
        <f t="shared" si="17"/>
        <v>25.666666666666668</v>
      </c>
      <c r="R152" s="145">
        <v>60</v>
      </c>
      <c r="S152" s="164">
        <f t="shared" si="18"/>
        <v>40</v>
      </c>
    </row>
    <row r="153" spans="1:19" ht="20.149999999999999" customHeight="1" x14ac:dyDescent="0.5">
      <c r="A153" s="99" t="s">
        <v>26</v>
      </c>
      <c r="B153" s="56"/>
      <c r="C153" s="57">
        <v>13</v>
      </c>
      <c r="D153" s="57">
        <v>7.3999999999999995</v>
      </c>
      <c r="E153" s="57">
        <v>5.6000000000000005</v>
      </c>
      <c r="F153" s="57"/>
      <c r="G153" s="58" t="s">
        <v>24</v>
      </c>
      <c r="H153" s="58" t="s">
        <v>24</v>
      </c>
      <c r="I153" s="58">
        <v>349</v>
      </c>
      <c r="J153" s="57"/>
      <c r="K153" s="58">
        <v>209</v>
      </c>
      <c r="L153" s="58">
        <v>195</v>
      </c>
      <c r="M153" s="58">
        <v>75</v>
      </c>
      <c r="N153" s="58">
        <v>120</v>
      </c>
      <c r="O153" s="58">
        <v>14</v>
      </c>
      <c r="P153" s="58">
        <v>140</v>
      </c>
      <c r="Q153" s="147"/>
      <c r="R153" s="147"/>
      <c r="S153" s="59"/>
    </row>
    <row r="154" spans="1:19" ht="20.149999999999999" customHeight="1" x14ac:dyDescent="0.5">
      <c r="A154" s="99" t="s">
        <v>85</v>
      </c>
      <c r="B154" s="61"/>
      <c r="C154" s="62"/>
      <c r="D154" s="62"/>
      <c r="E154" s="62"/>
      <c r="F154" s="62"/>
      <c r="G154" s="63"/>
      <c r="H154" s="63"/>
      <c r="I154" s="63"/>
      <c r="J154" s="62"/>
      <c r="K154" s="63"/>
      <c r="L154" s="63"/>
      <c r="M154" s="63"/>
      <c r="N154" s="63"/>
      <c r="O154" s="63"/>
      <c r="P154" s="63"/>
      <c r="Q154" s="148"/>
      <c r="R154" s="148"/>
      <c r="S154" s="64"/>
    </row>
    <row r="155" spans="1:19" ht="20.149999999999999" customHeight="1" thickBot="1" x14ac:dyDescent="0.55000000000000004">
      <c r="A155" s="99" t="s">
        <v>86</v>
      </c>
      <c r="B155" s="66"/>
      <c r="C155" s="67"/>
      <c r="D155" s="67"/>
      <c r="E155" s="67"/>
      <c r="F155" s="67"/>
      <c r="G155" s="72" t="s">
        <v>24</v>
      </c>
      <c r="H155" s="72" t="s">
        <v>24</v>
      </c>
      <c r="I155" s="72"/>
      <c r="J155" s="67"/>
      <c r="K155" s="72"/>
      <c r="L155" s="72"/>
      <c r="M155" s="72"/>
      <c r="N155" s="72"/>
      <c r="O155" s="72"/>
      <c r="P155" s="72"/>
      <c r="Q155" s="150"/>
      <c r="R155" s="150"/>
      <c r="S155" s="73"/>
    </row>
    <row r="156" spans="1:19" ht="20.149999999999999" customHeight="1" x14ac:dyDescent="0.5">
      <c r="A156" s="90" t="s">
        <v>10</v>
      </c>
      <c r="B156" s="176" t="s">
        <v>11</v>
      </c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7"/>
      <c r="R156" s="177"/>
      <c r="S156" s="178"/>
    </row>
    <row r="157" spans="1:19" ht="20.149999999999999" customHeight="1" x14ac:dyDescent="0.5">
      <c r="A157" s="45" t="s">
        <v>3</v>
      </c>
      <c r="B157" s="46" t="s">
        <v>58</v>
      </c>
      <c r="C157" s="47">
        <v>3</v>
      </c>
      <c r="D157" s="47">
        <v>1.8</v>
      </c>
      <c r="E157" s="47">
        <v>1.2</v>
      </c>
      <c r="F157" s="47"/>
      <c r="G157" s="48" t="s">
        <v>106</v>
      </c>
      <c r="H157" s="48" t="s">
        <v>16</v>
      </c>
      <c r="I157" s="48">
        <v>77</v>
      </c>
      <c r="J157" s="47"/>
      <c r="K157" s="48">
        <v>47</v>
      </c>
      <c r="L157" s="48">
        <v>45</v>
      </c>
      <c r="M157" s="48">
        <v>15</v>
      </c>
      <c r="N157" s="48">
        <v>30</v>
      </c>
      <c r="O157" s="48">
        <v>2</v>
      </c>
      <c r="P157" s="48">
        <v>30</v>
      </c>
      <c r="Q157" s="163">
        <f t="shared" ref="Q157:Q159" si="19">+I157/C157</f>
        <v>25.666666666666668</v>
      </c>
      <c r="R157" s="145">
        <v>55</v>
      </c>
      <c r="S157" s="164">
        <f t="shared" ref="S157:S159" si="20">100-R157</f>
        <v>45</v>
      </c>
    </row>
    <row r="158" spans="1:19" ht="20.149999999999999" customHeight="1" x14ac:dyDescent="0.5">
      <c r="A158" s="45" t="s">
        <v>41</v>
      </c>
      <c r="B158" s="46" t="s">
        <v>59</v>
      </c>
      <c r="C158" s="47">
        <v>3</v>
      </c>
      <c r="D158" s="47">
        <v>1.8</v>
      </c>
      <c r="E158" s="47">
        <v>1.2</v>
      </c>
      <c r="F158" s="47"/>
      <c r="G158" s="48" t="s">
        <v>106</v>
      </c>
      <c r="H158" s="48" t="s">
        <v>16</v>
      </c>
      <c r="I158" s="48">
        <v>77</v>
      </c>
      <c r="J158" s="47"/>
      <c r="K158" s="48">
        <v>47</v>
      </c>
      <c r="L158" s="48">
        <v>45</v>
      </c>
      <c r="M158" s="48">
        <v>15</v>
      </c>
      <c r="N158" s="48">
        <v>30</v>
      </c>
      <c r="O158" s="48">
        <v>2</v>
      </c>
      <c r="P158" s="48">
        <v>30</v>
      </c>
      <c r="Q158" s="163">
        <f t="shared" si="19"/>
        <v>25.666666666666668</v>
      </c>
      <c r="R158" s="145">
        <v>60</v>
      </c>
      <c r="S158" s="164">
        <f t="shared" si="20"/>
        <v>40</v>
      </c>
    </row>
    <row r="159" spans="1:19" ht="20.149999999999999" customHeight="1" thickBot="1" x14ac:dyDescent="0.55000000000000004">
      <c r="A159" s="50" t="s">
        <v>42</v>
      </c>
      <c r="B159" s="100" t="s">
        <v>153</v>
      </c>
      <c r="C159" s="52">
        <v>3</v>
      </c>
      <c r="D159" s="52">
        <v>0.5</v>
      </c>
      <c r="E159" s="52">
        <v>2.5</v>
      </c>
      <c r="F159" s="52"/>
      <c r="G159" s="48" t="s">
        <v>29</v>
      </c>
      <c r="H159" s="53" t="s">
        <v>16</v>
      </c>
      <c r="I159" s="53">
        <v>75</v>
      </c>
      <c r="J159" s="52"/>
      <c r="K159" s="53">
        <v>13</v>
      </c>
      <c r="L159" s="53">
        <v>0</v>
      </c>
      <c r="M159" s="53"/>
      <c r="N159" s="53"/>
      <c r="O159" s="53">
        <v>13</v>
      </c>
      <c r="P159" s="53">
        <v>62</v>
      </c>
      <c r="Q159" s="163">
        <f t="shared" si="19"/>
        <v>25</v>
      </c>
      <c r="R159" s="145">
        <v>70</v>
      </c>
      <c r="S159" s="164">
        <f t="shared" si="20"/>
        <v>30</v>
      </c>
    </row>
    <row r="160" spans="1:19" ht="20.149999999999999" customHeight="1" x14ac:dyDescent="0.5">
      <c r="A160" s="55" t="s">
        <v>26</v>
      </c>
      <c r="B160" s="56"/>
      <c r="C160" s="57">
        <v>9</v>
      </c>
      <c r="D160" s="57">
        <v>4.0999999999999996</v>
      </c>
      <c r="E160" s="57">
        <v>4.9000000000000004</v>
      </c>
      <c r="F160" s="57"/>
      <c r="G160" s="58" t="s">
        <v>24</v>
      </c>
      <c r="H160" s="58" t="s">
        <v>24</v>
      </c>
      <c r="I160" s="58">
        <v>229</v>
      </c>
      <c r="J160" s="57"/>
      <c r="K160" s="58">
        <v>107</v>
      </c>
      <c r="L160" s="58">
        <v>90</v>
      </c>
      <c r="M160" s="58">
        <v>30</v>
      </c>
      <c r="N160" s="58">
        <v>60</v>
      </c>
      <c r="O160" s="58">
        <v>17</v>
      </c>
      <c r="P160" s="58">
        <v>122</v>
      </c>
      <c r="Q160" s="147"/>
      <c r="R160" s="147"/>
      <c r="S160" s="59"/>
    </row>
    <row r="161" spans="1:19" ht="20.149999999999999" customHeight="1" x14ac:dyDescent="0.5">
      <c r="A161" s="60" t="s">
        <v>85</v>
      </c>
      <c r="B161" s="61"/>
      <c r="C161" s="62"/>
      <c r="D161" s="62"/>
      <c r="E161" s="62"/>
      <c r="F161" s="62"/>
      <c r="G161" s="63"/>
      <c r="H161" s="63"/>
      <c r="I161" s="63"/>
      <c r="J161" s="62"/>
      <c r="K161" s="63"/>
      <c r="L161" s="63"/>
      <c r="M161" s="63"/>
      <c r="N161" s="63"/>
      <c r="O161" s="63"/>
      <c r="P161" s="63"/>
      <c r="Q161" s="148"/>
      <c r="R161" s="148"/>
      <c r="S161" s="64"/>
    </row>
    <row r="162" spans="1:19" ht="20.149999999999999" customHeight="1" thickBot="1" x14ac:dyDescent="0.55000000000000004">
      <c r="A162" s="65" t="s">
        <v>86</v>
      </c>
      <c r="B162" s="66"/>
      <c r="C162" s="67">
        <v>9</v>
      </c>
      <c r="D162" s="67">
        <v>4.0999999999999996</v>
      </c>
      <c r="E162" s="67">
        <v>4.9000000000000004</v>
      </c>
      <c r="F162" s="67"/>
      <c r="G162" s="72" t="s">
        <v>24</v>
      </c>
      <c r="H162" s="72" t="s">
        <v>24</v>
      </c>
      <c r="I162" s="72">
        <v>229</v>
      </c>
      <c r="J162" s="67"/>
      <c r="K162" s="72">
        <v>107</v>
      </c>
      <c r="L162" s="72">
        <v>90</v>
      </c>
      <c r="M162" s="72">
        <v>30</v>
      </c>
      <c r="N162" s="72">
        <v>60</v>
      </c>
      <c r="O162" s="72">
        <v>17</v>
      </c>
      <c r="P162" s="72">
        <v>122</v>
      </c>
      <c r="Q162" s="150"/>
      <c r="R162" s="150"/>
      <c r="S162" s="73"/>
    </row>
    <row r="163" spans="1:19" ht="20.149999999999999" customHeight="1" x14ac:dyDescent="0.5">
      <c r="A163" s="69" t="s">
        <v>22</v>
      </c>
      <c r="B163" s="176" t="s">
        <v>12</v>
      </c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7"/>
      <c r="R163" s="177"/>
      <c r="S163" s="178"/>
    </row>
    <row r="164" spans="1:19" ht="39.75" customHeight="1" thickBot="1" x14ac:dyDescent="0.55000000000000004">
      <c r="A164" s="50" t="s">
        <v>3</v>
      </c>
      <c r="B164" s="101" t="s">
        <v>143</v>
      </c>
      <c r="C164" s="52">
        <v>2</v>
      </c>
      <c r="D164" s="52">
        <v>1</v>
      </c>
      <c r="E164" s="52">
        <v>1</v>
      </c>
      <c r="F164" s="52"/>
      <c r="G164" s="48" t="s">
        <v>106</v>
      </c>
      <c r="H164" s="53" t="s">
        <v>16</v>
      </c>
      <c r="I164" s="53">
        <v>62</v>
      </c>
      <c r="J164" s="52"/>
      <c r="K164" s="53">
        <v>32</v>
      </c>
      <c r="L164" s="53">
        <v>30</v>
      </c>
      <c r="M164" s="53"/>
      <c r="N164" s="53">
        <v>30</v>
      </c>
      <c r="O164" s="53">
        <v>2</v>
      </c>
      <c r="P164" s="53">
        <v>30</v>
      </c>
      <c r="Q164" s="163">
        <f t="shared" ref="Q164" si="21">+I164/C164</f>
        <v>31</v>
      </c>
      <c r="R164" s="145">
        <v>55</v>
      </c>
      <c r="S164" s="164">
        <v>45</v>
      </c>
    </row>
    <row r="165" spans="1:19" ht="20.149999999999999" customHeight="1" x14ac:dyDescent="0.5">
      <c r="A165" s="186" t="s">
        <v>26</v>
      </c>
      <c r="B165" s="187"/>
      <c r="C165" s="57">
        <v>2</v>
      </c>
      <c r="D165" s="57">
        <v>1</v>
      </c>
      <c r="E165" s="57">
        <v>1</v>
      </c>
      <c r="F165" s="57"/>
      <c r="G165" s="58" t="s">
        <v>24</v>
      </c>
      <c r="H165" s="58" t="s">
        <v>24</v>
      </c>
      <c r="I165" s="58">
        <v>62</v>
      </c>
      <c r="J165" s="57"/>
      <c r="K165" s="58">
        <v>32</v>
      </c>
      <c r="L165" s="58">
        <v>30</v>
      </c>
      <c r="M165" s="58">
        <v>0</v>
      </c>
      <c r="N165" s="58">
        <v>30</v>
      </c>
      <c r="O165" s="58">
        <v>2</v>
      </c>
      <c r="P165" s="58">
        <v>30</v>
      </c>
      <c r="Q165" s="147"/>
      <c r="R165" s="147"/>
      <c r="S165" s="59"/>
    </row>
    <row r="166" spans="1:19" ht="20.149999999999999" customHeight="1" x14ac:dyDescent="0.5">
      <c r="A166" s="172" t="s">
        <v>85</v>
      </c>
      <c r="B166" s="173"/>
      <c r="C166" s="62"/>
      <c r="D166" s="62"/>
      <c r="E166" s="62"/>
      <c r="F166" s="62"/>
      <c r="G166" s="63"/>
      <c r="H166" s="63"/>
      <c r="I166" s="63"/>
      <c r="J166" s="62"/>
      <c r="K166" s="63"/>
      <c r="L166" s="63"/>
      <c r="M166" s="63"/>
      <c r="N166" s="63"/>
      <c r="O166" s="63"/>
      <c r="P166" s="63"/>
      <c r="Q166" s="148"/>
      <c r="R166" s="148"/>
      <c r="S166" s="64"/>
    </row>
    <row r="167" spans="1:19" ht="20.149999999999999" customHeight="1" thickBot="1" x14ac:dyDescent="0.55000000000000004">
      <c r="A167" s="174" t="s">
        <v>86</v>
      </c>
      <c r="B167" s="175"/>
      <c r="C167" s="67">
        <v>2</v>
      </c>
      <c r="D167" s="67">
        <v>1</v>
      </c>
      <c r="E167" s="67">
        <v>1</v>
      </c>
      <c r="F167" s="67"/>
      <c r="G167" s="72" t="s">
        <v>24</v>
      </c>
      <c r="H167" s="72" t="s">
        <v>24</v>
      </c>
      <c r="I167" s="72">
        <v>62</v>
      </c>
      <c r="J167" s="67"/>
      <c r="K167" s="72">
        <v>32</v>
      </c>
      <c r="L167" s="72">
        <v>30</v>
      </c>
      <c r="M167" s="72">
        <v>0</v>
      </c>
      <c r="N167" s="72">
        <v>30</v>
      </c>
      <c r="O167" s="72">
        <v>2</v>
      </c>
      <c r="P167" s="72">
        <v>30</v>
      </c>
      <c r="Q167" s="150"/>
      <c r="R167" s="150"/>
      <c r="S167" s="73"/>
    </row>
    <row r="168" spans="1:19" ht="20.149999999999999" customHeight="1" x14ac:dyDescent="0.5">
      <c r="A168" s="102" t="s">
        <v>99</v>
      </c>
      <c r="B168" s="169" t="s">
        <v>100</v>
      </c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70"/>
      <c r="R168" s="170"/>
      <c r="S168" s="171"/>
    </row>
    <row r="169" spans="1:19" ht="20.149999999999999" customHeight="1" thickBot="1" x14ac:dyDescent="0.55000000000000004">
      <c r="A169" s="50" t="s">
        <v>3</v>
      </c>
      <c r="B169" s="96" t="s">
        <v>155</v>
      </c>
      <c r="C169" s="52">
        <v>6</v>
      </c>
      <c r="D169" s="52">
        <v>2</v>
      </c>
      <c r="E169" s="52">
        <v>4</v>
      </c>
      <c r="F169" s="52"/>
      <c r="G169" s="48" t="s">
        <v>29</v>
      </c>
      <c r="H169" s="53" t="s">
        <v>16</v>
      </c>
      <c r="I169" s="53"/>
      <c r="J169" s="52"/>
      <c r="K169" s="103" t="s">
        <v>97</v>
      </c>
      <c r="L169" s="103"/>
      <c r="M169" s="53"/>
      <c r="N169" s="53"/>
      <c r="O169" s="53"/>
      <c r="P169" s="53"/>
      <c r="Q169" s="146"/>
      <c r="R169" s="146"/>
      <c r="S169" s="54"/>
    </row>
    <row r="170" spans="1:19" s="35" customFormat="1" ht="20.149999999999999" customHeight="1" x14ac:dyDescent="0.5">
      <c r="A170" s="186" t="s">
        <v>26</v>
      </c>
      <c r="B170" s="187"/>
      <c r="C170" s="57">
        <v>6</v>
      </c>
      <c r="D170" s="57"/>
      <c r="E170" s="57">
        <v>4</v>
      </c>
      <c r="F170" s="57"/>
      <c r="G170" s="57" t="s">
        <v>24</v>
      </c>
      <c r="H170" s="57" t="s">
        <v>16</v>
      </c>
      <c r="I170" s="57">
        <v>0</v>
      </c>
      <c r="J170" s="57"/>
      <c r="K170" s="110" t="s">
        <v>97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157"/>
      <c r="R170" s="157"/>
      <c r="S170" s="76"/>
    </row>
    <row r="171" spans="1:19" s="35" customFormat="1" ht="20.149999999999999" customHeight="1" x14ac:dyDescent="0.5">
      <c r="A171" s="172" t="s">
        <v>85</v>
      </c>
      <c r="B171" s="173"/>
      <c r="C171" s="62"/>
      <c r="D171" s="62"/>
      <c r="E171" s="62"/>
      <c r="F171" s="62"/>
      <c r="G171" s="63"/>
      <c r="H171" s="63"/>
      <c r="I171" s="63"/>
      <c r="J171" s="62"/>
      <c r="K171" s="165"/>
      <c r="L171" s="165"/>
      <c r="M171" s="63"/>
      <c r="N171" s="63"/>
      <c r="O171" s="63"/>
      <c r="P171" s="63"/>
      <c r="Q171" s="148"/>
      <c r="R171" s="148"/>
      <c r="S171" s="64"/>
    </row>
    <row r="172" spans="1:19" s="35" customFormat="1" ht="20.149999999999999" customHeight="1" thickBot="1" x14ac:dyDescent="0.55000000000000004">
      <c r="A172" s="174" t="s">
        <v>86</v>
      </c>
      <c r="B172" s="175"/>
      <c r="C172" s="67">
        <v>6</v>
      </c>
      <c r="D172" s="67"/>
      <c r="E172" s="67">
        <v>4</v>
      </c>
      <c r="F172" s="67"/>
      <c r="G172" s="67"/>
      <c r="H172" s="67"/>
      <c r="I172" s="67">
        <v>0</v>
      </c>
      <c r="J172" s="67"/>
      <c r="K172" s="109" t="s">
        <v>97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158"/>
      <c r="R172" s="158"/>
      <c r="S172" s="68"/>
    </row>
    <row r="173" spans="1:19" ht="20.149999999999999" customHeight="1" x14ac:dyDescent="0.5">
      <c r="A173" s="190" t="s">
        <v>75</v>
      </c>
      <c r="B173" s="191"/>
      <c r="C173" s="117">
        <v>30</v>
      </c>
      <c r="D173" s="117">
        <v>14.5</v>
      </c>
      <c r="E173" s="117">
        <v>15.5</v>
      </c>
      <c r="F173" s="117"/>
      <c r="G173" s="118" t="s">
        <v>24</v>
      </c>
      <c r="H173" s="118" t="s">
        <v>24</v>
      </c>
      <c r="I173" s="117">
        <v>640</v>
      </c>
      <c r="J173" s="117"/>
      <c r="K173" s="118">
        <v>348</v>
      </c>
      <c r="L173" s="118">
        <v>315</v>
      </c>
      <c r="M173" s="118">
        <v>105</v>
      </c>
      <c r="N173" s="118">
        <v>210</v>
      </c>
      <c r="O173" s="117">
        <v>33</v>
      </c>
      <c r="P173" s="118">
        <v>292</v>
      </c>
      <c r="Q173" s="154"/>
      <c r="R173" s="154"/>
      <c r="S173" s="125"/>
    </row>
    <row r="174" spans="1:19" ht="20.149999999999999" customHeight="1" thickBot="1" x14ac:dyDescent="0.55000000000000004">
      <c r="A174" s="226" t="s">
        <v>77</v>
      </c>
      <c r="B174" s="227"/>
      <c r="C174" s="116">
        <v>60</v>
      </c>
      <c r="D174" s="116">
        <v>31.5</v>
      </c>
      <c r="E174" s="116">
        <v>28.5</v>
      </c>
      <c r="F174" s="119"/>
      <c r="G174" s="120" t="s">
        <v>24</v>
      </c>
      <c r="H174" s="120" t="s">
        <v>24</v>
      </c>
      <c r="I174" s="116">
        <v>1362</v>
      </c>
      <c r="J174" s="119"/>
      <c r="K174" s="120">
        <v>792</v>
      </c>
      <c r="L174" s="120">
        <v>735</v>
      </c>
      <c r="M174" s="120">
        <v>240</v>
      </c>
      <c r="N174" s="120">
        <v>465</v>
      </c>
      <c r="O174" s="120">
        <v>57</v>
      </c>
      <c r="P174" s="120">
        <v>602</v>
      </c>
      <c r="Q174" s="155"/>
      <c r="R174" s="155"/>
      <c r="S174" s="121"/>
    </row>
    <row r="175" spans="1:19" s="39" customFormat="1" ht="20.149999999999999" customHeight="1" x14ac:dyDescent="0.5">
      <c r="A175" s="218" t="s">
        <v>98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20"/>
      <c r="R175" s="220"/>
      <c r="S175" s="221"/>
    </row>
    <row r="176" spans="1:19" ht="20.149999999999999" customHeight="1" x14ac:dyDescent="0.5">
      <c r="A176" s="182" t="s">
        <v>76</v>
      </c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4"/>
      <c r="R176" s="184"/>
      <c r="S176" s="185"/>
    </row>
    <row r="177" spans="1:19" ht="20.149999999999999" customHeight="1" x14ac:dyDescent="0.5">
      <c r="A177" s="90" t="s">
        <v>9</v>
      </c>
      <c r="B177" s="179" t="s">
        <v>8</v>
      </c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80"/>
      <c r="R177" s="180"/>
      <c r="S177" s="181">
        <v>15</v>
      </c>
    </row>
    <row r="178" spans="1:19" ht="20.149999999999999" customHeight="1" x14ac:dyDescent="0.5">
      <c r="A178" s="45" t="s">
        <v>3</v>
      </c>
      <c r="B178" s="98" t="s">
        <v>157</v>
      </c>
      <c r="C178" s="47">
        <v>1</v>
      </c>
      <c r="D178" s="47">
        <v>0.5</v>
      </c>
      <c r="E178" s="47">
        <v>0.5</v>
      </c>
      <c r="F178" s="47"/>
      <c r="G178" s="48" t="s">
        <v>106</v>
      </c>
      <c r="H178" s="48" t="s">
        <v>15</v>
      </c>
      <c r="I178" s="48">
        <v>32</v>
      </c>
      <c r="J178" s="47"/>
      <c r="K178" s="48">
        <v>17</v>
      </c>
      <c r="L178" s="48">
        <v>15</v>
      </c>
      <c r="M178" s="48">
        <v>15</v>
      </c>
      <c r="N178" s="48"/>
      <c r="O178" s="48">
        <v>2</v>
      </c>
      <c r="P178" s="48">
        <v>15</v>
      </c>
      <c r="Q178" s="163">
        <f t="shared" ref="Q178:Q179" si="22">+I178/C178</f>
        <v>32</v>
      </c>
      <c r="R178" s="145">
        <v>65</v>
      </c>
      <c r="S178" s="164">
        <v>45</v>
      </c>
    </row>
    <row r="179" spans="1:19" ht="39" customHeight="1" thickBot="1" x14ac:dyDescent="0.55000000000000004">
      <c r="A179" s="50" t="s">
        <v>41</v>
      </c>
      <c r="B179" s="101" t="s">
        <v>146</v>
      </c>
      <c r="C179" s="52">
        <v>3</v>
      </c>
      <c r="D179" s="52">
        <v>1.8</v>
      </c>
      <c r="E179" s="52">
        <v>1.2</v>
      </c>
      <c r="F179" s="52"/>
      <c r="G179" s="53" t="s">
        <v>28</v>
      </c>
      <c r="H179" s="53" t="s">
        <v>15</v>
      </c>
      <c r="I179" s="53">
        <v>79</v>
      </c>
      <c r="J179" s="52"/>
      <c r="K179" s="53">
        <v>49</v>
      </c>
      <c r="L179" s="53">
        <v>45</v>
      </c>
      <c r="M179" s="53">
        <v>15</v>
      </c>
      <c r="N179" s="53">
        <v>30</v>
      </c>
      <c r="O179" s="53">
        <v>4</v>
      </c>
      <c r="P179" s="53">
        <v>30</v>
      </c>
      <c r="Q179" s="163">
        <f t="shared" si="22"/>
        <v>26.333333333333332</v>
      </c>
      <c r="R179" s="145">
        <v>45</v>
      </c>
      <c r="S179" s="164">
        <v>45</v>
      </c>
    </row>
    <row r="180" spans="1:19" ht="20.149999999999999" customHeight="1" x14ac:dyDescent="0.5">
      <c r="A180" s="186" t="s">
        <v>26</v>
      </c>
      <c r="B180" s="187"/>
      <c r="C180" s="57">
        <v>4</v>
      </c>
      <c r="D180" s="57">
        <v>2.2999999999999998</v>
      </c>
      <c r="E180" s="57">
        <v>1.7</v>
      </c>
      <c r="F180" s="57"/>
      <c r="G180" s="58" t="s">
        <v>24</v>
      </c>
      <c r="H180" s="58" t="s">
        <v>24</v>
      </c>
      <c r="I180" s="58">
        <v>111</v>
      </c>
      <c r="J180" s="57"/>
      <c r="K180" s="58">
        <v>66</v>
      </c>
      <c r="L180" s="58">
        <v>60</v>
      </c>
      <c r="M180" s="58">
        <v>30</v>
      </c>
      <c r="N180" s="58">
        <v>30</v>
      </c>
      <c r="O180" s="58">
        <v>6</v>
      </c>
      <c r="P180" s="58">
        <v>45</v>
      </c>
      <c r="Q180" s="147"/>
      <c r="R180" s="147"/>
      <c r="S180" s="59"/>
    </row>
    <row r="181" spans="1:19" ht="20.149999999999999" customHeight="1" x14ac:dyDescent="0.5">
      <c r="A181" s="172" t="s">
        <v>85</v>
      </c>
      <c r="B181" s="173"/>
      <c r="C181" s="62"/>
      <c r="D181" s="62"/>
      <c r="E181" s="62"/>
      <c r="F181" s="62"/>
      <c r="G181" s="63"/>
      <c r="H181" s="63"/>
      <c r="I181" s="63"/>
      <c r="J181" s="62"/>
      <c r="K181" s="63"/>
      <c r="L181" s="63"/>
      <c r="M181" s="63"/>
      <c r="N181" s="63"/>
      <c r="O181" s="63"/>
      <c r="P181" s="63"/>
      <c r="Q181" s="148"/>
      <c r="R181" s="148"/>
      <c r="S181" s="64"/>
    </row>
    <row r="182" spans="1:19" ht="20.149999999999999" customHeight="1" thickBot="1" x14ac:dyDescent="0.55000000000000004">
      <c r="A182" s="174" t="s">
        <v>86</v>
      </c>
      <c r="B182" s="175"/>
      <c r="C182" s="67"/>
      <c r="D182" s="67"/>
      <c r="E182" s="67"/>
      <c r="F182" s="67"/>
      <c r="G182" s="72" t="s">
        <v>24</v>
      </c>
      <c r="H182" s="72" t="s">
        <v>24</v>
      </c>
      <c r="I182" s="72"/>
      <c r="J182" s="67"/>
      <c r="K182" s="72"/>
      <c r="L182" s="72"/>
      <c r="M182" s="72"/>
      <c r="N182" s="72"/>
      <c r="O182" s="72"/>
      <c r="P182" s="72"/>
      <c r="Q182" s="150"/>
      <c r="R182" s="150"/>
      <c r="S182" s="73"/>
    </row>
    <row r="183" spans="1:19" ht="20.149999999999999" customHeight="1" x14ac:dyDescent="0.5">
      <c r="A183" s="69" t="s">
        <v>10</v>
      </c>
      <c r="B183" s="176" t="s">
        <v>11</v>
      </c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7"/>
      <c r="R183" s="177"/>
      <c r="S183" s="178">
        <v>25</v>
      </c>
    </row>
    <row r="184" spans="1:19" ht="20.149999999999999" customHeight="1" x14ac:dyDescent="0.5">
      <c r="A184" s="45" t="s">
        <v>3</v>
      </c>
      <c r="B184" s="46" t="s">
        <v>128</v>
      </c>
      <c r="C184" s="47">
        <v>2.5</v>
      </c>
      <c r="D184" s="47">
        <v>1.5</v>
      </c>
      <c r="E184" s="47">
        <v>1</v>
      </c>
      <c r="F184" s="47"/>
      <c r="G184" s="48" t="s">
        <v>106</v>
      </c>
      <c r="H184" s="48" t="s">
        <v>15</v>
      </c>
      <c r="I184" s="48">
        <v>72</v>
      </c>
      <c r="J184" s="47"/>
      <c r="K184" s="48">
        <v>47</v>
      </c>
      <c r="L184" s="48">
        <v>45</v>
      </c>
      <c r="M184" s="48">
        <v>15</v>
      </c>
      <c r="N184" s="48">
        <v>30</v>
      </c>
      <c r="O184" s="48">
        <v>2</v>
      </c>
      <c r="P184" s="48">
        <v>25</v>
      </c>
      <c r="Q184" s="163">
        <f t="shared" ref="Q184:Q188" si="23">+I184/C184</f>
        <v>28.8</v>
      </c>
      <c r="R184" s="145">
        <v>80</v>
      </c>
      <c r="S184" s="164">
        <v>45</v>
      </c>
    </row>
    <row r="185" spans="1:19" ht="20.149999999999999" customHeight="1" x14ac:dyDescent="0.5">
      <c r="A185" s="45" t="s">
        <v>41</v>
      </c>
      <c r="B185" s="46" t="s">
        <v>60</v>
      </c>
      <c r="C185" s="47">
        <v>3</v>
      </c>
      <c r="D185" s="47">
        <v>1.8</v>
      </c>
      <c r="E185" s="47">
        <v>1.2</v>
      </c>
      <c r="F185" s="47"/>
      <c r="G185" s="48" t="s">
        <v>106</v>
      </c>
      <c r="H185" s="48" t="s">
        <v>16</v>
      </c>
      <c r="I185" s="48">
        <v>77</v>
      </c>
      <c r="J185" s="47"/>
      <c r="K185" s="48">
        <v>47</v>
      </c>
      <c r="L185" s="48">
        <v>45</v>
      </c>
      <c r="M185" s="48">
        <v>15</v>
      </c>
      <c r="N185" s="48">
        <v>30</v>
      </c>
      <c r="O185" s="48">
        <v>2</v>
      </c>
      <c r="P185" s="48">
        <v>30</v>
      </c>
      <c r="Q185" s="163">
        <f t="shared" si="23"/>
        <v>25.666666666666668</v>
      </c>
      <c r="R185" s="145">
        <v>60</v>
      </c>
      <c r="S185" s="164">
        <v>45</v>
      </c>
    </row>
    <row r="186" spans="1:19" ht="20.149999999999999" customHeight="1" x14ac:dyDescent="0.5">
      <c r="A186" s="45" t="s">
        <v>42</v>
      </c>
      <c r="B186" s="46" t="s">
        <v>61</v>
      </c>
      <c r="C186" s="47">
        <v>3</v>
      </c>
      <c r="D186" s="47">
        <v>1.8</v>
      </c>
      <c r="E186" s="47">
        <v>1.2</v>
      </c>
      <c r="F186" s="47"/>
      <c r="G186" s="48" t="s">
        <v>106</v>
      </c>
      <c r="H186" s="48" t="s">
        <v>16</v>
      </c>
      <c r="I186" s="48">
        <v>77</v>
      </c>
      <c r="J186" s="47"/>
      <c r="K186" s="48">
        <v>47</v>
      </c>
      <c r="L186" s="48">
        <v>45</v>
      </c>
      <c r="M186" s="48">
        <v>15</v>
      </c>
      <c r="N186" s="48">
        <v>30</v>
      </c>
      <c r="O186" s="48">
        <v>2</v>
      </c>
      <c r="P186" s="48">
        <v>30</v>
      </c>
      <c r="Q186" s="163">
        <f t="shared" si="23"/>
        <v>25.666666666666668</v>
      </c>
      <c r="R186" s="145">
        <v>60</v>
      </c>
      <c r="S186" s="164">
        <v>45</v>
      </c>
    </row>
    <row r="187" spans="1:19" ht="20.149999999999999" customHeight="1" x14ac:dyDescent="0.5">
      <c r="A187" s="45" t="s">
        <v>43</v>
      </c>
      <c r="B187" s="46" t="s">
        <v>50</v>
      </c>
      <c r="C187" s="47">
        <v>3</v>
      </c>
      <c r="D187" s="47">
        <v>1.8</v>
      </c>
      <c r="E187" s="47">
        <v>1.2</v>
      </c>
      <c r="F187" s="47"/>
      <c r="G187" s="48" t="s">
        <v>106</v>
      </c>
      <c r="H187" s="48" t="s">
        <v>16</v>
      </c>
      <c r="I187" s="48">
        <v>77</v>
      </c>
      <c r="J187" s="47"/>
      <c r="K187" s="48">
        <v>47</v>
      </c>
      <c r="L187" s="48">
        <v>45</v>
      </c>
      <c r="M187" s="48">
        <v>15</v>
      </c>
      <c r="N187" s="48">
        <v>30</v>
      </c>
      <c r="O187" s="48">
        <v>2</v>
      </c>
      <c r="P187" s="48">
        <v>30</v>
      </c>
      <c r="Q187" s="163">
        <f t="shared" si="23"/>
        <v>25.666666666666668</v>
      </c>
      <c r="R187" s="145">
        <v>55</v>
      </c>
      <c r="S187" s="164">
        <v>45</v>
      </c>
    </row>
    <row r="188" spans="1:19" ht="20.149999999999999" customHeight="1" thickBot="1" x14ac:dyDescent="0.55000000000000004">
      <c r="A188" s="50" t="s">
        <v>44</v>
      </c>
      <c r="B188" s="100" t="s">
        <v>154</v>
      </c>
      <c r="C188" s="52">
        <v>12</v>
      </c>
      <c r="D188" s="52">
        <v>2</v>
      </c>
      <c r="E188" s="52">
        <v>10</v>
      </c>
      <c r="F188" s="52"/>
      <c r="G188" s="48" t="s">
        <v>29</v>
      </c>
      <c r="H188" s="53" t="s">
        <v>16</v>
      </c>
      <c r="I188" s="53">
        <v>300</v>
      </c>
      <c r="J188" s="52"/>
      <c r="K188" s="53">
        <v>50</v>
      </c>
      <c r="L188" s="53">
        <v>0</v>
      </c>
      <c r="M188" s="53"/>
      <c r="N188" s="53"/>
      <c r="O188" s="53">
        <v>50</v>
      </c>
      <c r="P188" s="53">
        <v>250</v>
      </c>
      <c r="Q188" s="163">
        <f t="shared" si="23"/>
        <v>25</v>
      </c>
      <c r="R188" s="145">
        <v>70</v>
      </c>
      <c r="S188" s="164">
        <v>45</v>
      </c>
    </row>
    <row r="189" spans="1:19" ht="20.149999999999999" customHeight="1" x14ac:dyDescent="0.5">
      <c r="A189" s="186" t="s">
        <v>26</v>
      </c>
      <c r="B189" s="187"/>
      <c r="C189" s="57">
        <v>23.5</v>
      </c>
      <c r="D189" s="57">
        <v>8.8999999999999986</v>
      </c>
      <c r="E189" s="57">
        <v>14.600000000000001</v>
      </c>
      <c r="F189" s="57"/>
      <c r="G189" s="58" t="s">
        <v>24</v>
      </c>
      <c r="H189" s="58" t="s">
        <v>24</v>
      </c>
      <c r="I189" s="58">
        <v>603</v>
      </c>
      <c r="J189" s="57"/>
      <c r="K189" s="58">
        <v>238</v>
      </c>
      <c r="L189" s="58">
        <v>180</v>
      </c>
      <c r="M189" s="58">
        <v>60</v>
      </c>
      <c r="N189" s="58">
        <v>120</v>
      </c>
      <c r="O189" s="58">
        <v>58</v>
      </c>
      <c r="P189" s="58">
        <v>365</v>
      </c>
      <c r="Q189" s="147"/>
      <c r="R189" s="147"/>
      <c r="S189" s="59"/>
    </row>
    <row r="190" spans="1:19" ht="20.149999999999999" customHeight="1" x14ac:dyDescent="0.5">
      <c r="A190" s="172" t="s">
        <v>85</v>
      </c>
      <c r="B190" s="173"/>
      <c r="C190" s="62"/>
      <c r="D190" s="62"/>
      <c r="E190" s="62"/>
      <c r="F190" s="62"/>
      <c r="G190" s="63"/>
      <c r="H190" s="63"/>
      <c r="I190" s="63"/>
      <c r="J190" s="62"/>
      <c r="K190" s="63"/>
      <c r="L190" s="63"/>
      <c r="M190" s="63"/>
      <c r="N190" s="63"/>
      <c r="O190" s="63"/>
      <c r="P190" s="63"/>
      <c r="Q190" s="148"/>
      <c r="R190" s="148"/>
      <c r="S190" s="64"/>
    </row>
    <row r="191" spans="1:19" ht="20.149999999999999" customHeight="1" thickBot="1" x14ac:dyDescent="0.55000000000000004">
      <c r="A191" s="174" t="s">
        <v>96</v>
      </c>
      <c r="B191" s="175"/>
      <c r="C191" s="67">
        <v>21</v>
      </c>
      <c r="D191" s="67">
        <v>7.4</v>
      </c>
      <c r="E191" s="67">
        <v>13.6</v>
      </c>
      <c r="F191" s="67"/>
      <c r="G191" s="72" t="s">
        <v>24</v>
      </c>
      <c r="H191" s="72" t="s">
        <v>24</v>
      </c>
      <c r="I191" s="72">
        <v>531</v>
      </c>
      <c r="J191" s="67"/>
      <c r="K191" s="72">
        <v>191</v>
      </c>
      <c r="L191" s="72">
        <v>135</v>
      </c>
      <c r="M191" s="72">
        <v>45</v>
      </c>
      <c r="N191" s="72">
        <v>90</v>
      </c>
      <c r="O191" s="72">
        <v>56</v>
      </c>
      <c r="P191" s="72">
        <v>340</v>
      </c>
      <c r="Q191" s="150"/>
      <c r="R191" s="150"/>
      <c r="S191" s="73"/>
    </row>
    <row r="192" spans="1:19" ht="20.149999999999999" customHeight="1" x14ac:dyDescent="0.5">
      <c r="A192" s="69" t="s">
        <v>22</v>
      </c>
      <c r="B192" s="176" t="s">
        <v>12</v>
      </c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7"/>
      <c r="R192" s="177"/>
      <c r="S192" s="178">
        <v>30</v>
      </c>
    </row>
    <row r="193" spans="1:19" ht="39" customHeight="1" thickBot="1" x14ac:dyDescent="0.55000000000000004">
      <c r="A193" s="50" t="s">
        <v>3</v>
      </c>
      <c r="B193" s="101" t="s">
        <v>143</v>
      </c>
      <c r="C193" s="52">
        <v>2</v>
      </c>
      <c r="D193" s="52">
        <v>1</v>
      </c>
      <c r="E193" s="52">
        <v>1</v>
      </c>
      <c r="F193" s="52"/>
      <c r="G193" s="48" t="s">
        <v>106</v>
      </c>
      <c r="H193" s="53" t="s">
        <v>16</v>
      </c>
      <c r="I193" s="53">
        <v>62</v>
      </c>
      <c r="J193" s="52"/>
      <c r="K193" s="53">
        <v>32</v>
      </c>
      <c r="L193" s="53">
        <v>30</v>
      </c>
      <c r="M193" s="53"/>
      <c r="N193" s="53">
        <v>30</v>
      </c>
      <c r="O193" s="53">
        <v>2</v>
      </c>
      <c r="P193" s="53">
        <v>30</v>
      </c>
      <c r="Q193" s="163">
        <f t="shared" ref="Q193" si="24">+I193/C193</f>
        <v>31</v>
      </c>
      <c r="R193" s="145">
        <v>55</v>
      </c>
      <c r="S193" s="164">
        <v>45</v>
      </c>
    </row>
    <row r="194" spans="1:19" ht="20.149999999999999" customHeight="1" x14ac:dyDescent="0.5">
      <c r="A194" s="186" t="s">
        <v>26</v>
      </c>
      <c r="B194" s="187"/>
      <c r="C194" s="57">
        <v>2</v>
      </c>
      <c r="D194" s="57">
        <v>1</v>
      </c>
      <c r="E194" s="57">
        <v>1</v>
      </c>
      <c r="F194" s="57"/>
      <c r="G194" s="58" t="s">
        <v>24</v>
      </c>
      <c r="H194" s="58" t="s">
        <v>24</v>
      </c>
      <c r="I194" s="58">
        <v>62</v>
      </c>
      <c r="J194" s="57"/>
      <c r="K194" s="58">
        <v>32</v>
      </c>
      <c r="L194" s="58">
        <v>30</v>
      </c>
      <c r="M194" s="58">
        <v>0</v>
      </c>
      <c r="N194" s="58">
        <v>30</v>
      </c>
      <c r="O194" s="58">
        <v>2</v>
      </c>
      <c r="P194" s="58">
        <v>30</v>
      </c>
      <c r="Q194" s="147"/>
      <c r="R194" s="147"/>
      <c r="S194" s="59"/>
    </row>
    <row r="195" spans="1:19" ht="20.149999999999999" customHeight="1" x14ac:dyDescent="0.5">
      <c r="A195" s="172" t="s">
        <v>85</v>
      </c>
      <c r="B195" s="173"/>
      <c r="C195" s="62"/>
      <c r="D195" s="62"/>
      <c r="E195" s="62"/>
      <c r="F195" s="62"/>
      <c r="G195" s="63"/>
      <c r="H195" s="63"/>
      <c r="I195" s="63"/>
      <c r="J195" s="62"/>
      <c r="K195" s="63"/>
      <c r="L195" s="63"/>
      <c r="M195" s="63"/>
      <c r="N195" s="63"/>
      <c r="O195" s="63"/>
      <c r="P195" s="63"/>
      <c r="Q195" s="148"/>
      <c r="R195" s="148"/>
      <c r="S195" s="64"/>
    </row>
    <row r="196" spans="1:19" ht="20.149999999999999" customHeight="1" thickBot="1" x14ac:dyDescent="0.55000000000000004">
      <c r="A196" s="174" t="s">
        <v>96</v>
      </c>
      <c r="B196" s="175"/>
      <c r="C196" s="67">
        <v>2</v>
      </c>
      <c r="D196" s="67">
        <v>1</v>
      </c>
      <c r="E196" s="67">
        <v>1</v>
      </c>
      <c r="F196" s="67"/>
      <c r="G196" s="72" t="s">
        <v>24</v>
      </c>
      <c r="H196" s="72" t="s">
        <v>24</v>
      </c>
      <c r="I196" s="72">
        <v>62</v>
      </c>
      <c r="J196" s="67"/>
      <c r="K196" s="72">
        <v>32</v>
      </c>
      <c r="L196" s="72">
        <v>30</v>
      </c>
      <c r="M196" s="72">
        <v>0</v>
      </c>
      <c r="N196" s="72">
        <v>30</v>
      </c>
      <c r="O196" s="72">
        <v>2</v>
      </c>
      <c r="P196" s="142">
        <v>30</v>
      </c>
      <c r="Q196" s="149"/>
      <c r="R196" s="149"/>
      <c r="S196" s="68"/>
    </row>
    <row r="197" spans="1:19" s="30" customFormat="1" ht="20.149999999999999" customHeight="1" x14ac:dyDescent="0.5">
      <c r="A197" s="69" t="s">
        <v>23</v>
      </c>
      <c r="B197" s="176" t="s">
        <v>4</v>
      </c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7"/>
      <c r="R197" s="177"/>
      <c r="S197" s="178"/>
    </row>
    <row r="198" spans="1:19" s="30" customFormat="1" ht="20.149999999999999" customHeight="1" thickBot="1" x14ac:dyDescent="0.55000000000000004">
      <c r="A198" s="50" t="s">
        <v>3</v>
      </c>
      <c r="B198" s="83" t="s">
        <v>204</v>
      </c>
      <c r="C198" s="52">
        <v>0.5</v>
      </c>
      <c r="D198" s="84">
        <v>0.5</v>
      </c>
      <c r="E198" s="52"/>
      <c r="F198" s="52"/>
      <c r="G198" s="48" t="s">
        <v>29</v>
      </c>
      <c r="H198" s="53" t="s">
        <v>15</v>
      </c>
      <c r="I198" s="53">
        <v>4</v>
      </c>
      <c r="J198" s="52"/>
      <c r="K198" s="53">
        <v>4</v>
      </c>
      <c r="L198" s="53">
        <v>4</v>
      </c>
      <c r="M198" s="86">
        <v>4</v>
      </c>
      <c r="N198" s="53"/>
      <c r="O198" s="53"/>
      <c r="P198" s="53"/>
      <c r="Q198" s="146"/>
      <c r="R198" s="146">
        <v>50</v>
      </c>
      <c r="S198" s="54">
        <v>50</v>
      </c>
    </row>
    <row r="199" spans="1:19" s="30" customFormat="1" ht="20.149999999999999" customHeight="1" thickBot="1" x14ac:dyDescent="0.55000000000000004">
      <c r="A199" s="228" t="s">
        <v>26</v>
      </c>
      <c r="B199" s="229"/>
      <c r="C199" s="104">
        <v>0.5</v>
      </c>
      <c r="D199" s="105">
        <v>0.5</v>
      </c>
      <c r="E199" s="104"/>
      <c r="F199" s="104"/>
      <c r="G199" s="106"/>
      <c r="H199" s="106"/>
      <c r="I199" s="106">
        <v>4</v>
      </c>
      <c r="J199" s="104"/>
      <c r="K199" s="106">
        <v>4</v>
      </c>
      <c r="L199" s="106">
        <v>4</v>
      </c>
      <c r="M199" s="107">
        <v>4</v>
      </c>
      <c r="N199" s="106"/>
      <c r="O199" s="106"/>
      <c r="P199" s="106"/>
      <c r="Q199" s="159"/>
      <c r="R199" s="159"/>
      <c r="S199" s="108"/>
    </row>
    <row r="200" spans="1:19" ht="20.149999999999999" customHeight="1" x14ac:dyDescent="0.5">
      <c r="A200" s="224" t="s">
        <v>83</v>
      </c>
      <c r="B200" s="225"/>
      <c r="C200" s="111">
        <v>30</v>
      </c>
      <c r="D200" s="111">
        <v>12.7</v>
      </c>
      <c r="E200" s="111">
        <v>17.3</v>
      </c>
      <c r="F200" s="111"/>
      <c r="G200" s="111" t="s">
        <v>24</v>
      </c>
      <c r="H200" s="111" t="s">
        <v>24</v>
      </c>
      <c r="I200" s="111">
        <v>780</v>
      </c>
      <c r="J200" s="111"/>
      <c r="K200" s="111">
        <v>340</v>
      </c>
      <c r="L200" s="111">
        <v>274</v>
      </c>
      <c r="M200" s="111">
        <v>94</v>
      </c>
      <c r="N200" s="111">
        <v>180</v>
      </c>
      <c r="O200" s="111">
        <v>66</v>
      </c>
      <c r="P200" s="111">
        <v>440</v>
      </c>
      <c r="Q200" s="160"/>
      <c r="R200" s="160"/>
      <c r="S200" s="112"/>
    </row>
    <row r="201" spans="1:19" ht="20.149999999999999" customHeight="1" x14ac:dyDescent="0.5">
      <c r="A201" s="222" t="s">
        <v>78</v>
      </c>
      <c r="B201" s="223"/>
      <c r="C201" s="113">
        <v>30</v>
      </c>
      <c r="D201" s="113">
        <v>12.7</v>
      </c>
      <c r="E201" s="113">
        <v>17.3</v>
      </c>
      <c r="F201" s="113"/>
      <c r="G201" s="113" t="s">
        <v>24</v>
      </c>
      <c r="H201" s="113" t="s">
        <v>24</v>
      </c>
      <c r="I201" s="113">
        <v>780</v>
      </c>
      <c r="J201" s="113"/>
      <c r="K201" s="113">
        <v>340</v>
      </c>
      <c r="L201" s="113">
        <v>274</v>
      </c>
      <c r="M201" s="113">
        <v>94</v>
      </c>
      <c r="N201" s="113">
        <v>180</v>
      </c>
      <c r="O201" s="113">
        <v>66</v>
      </c>
      <c r="P201" s="141">
        <v>440</v>
      </c>
      <c r="Q201" s="161"/>
      <c r="R201" s="161"/>
      <c r="S201" s="139"/>
    </row>
    <row r="202" spans="1:19" ht="20.149999999999999" customHeight="1" x14ac:dyDescent="0.5">
      <c r="A202" s="222" t="s">
        <v>79</v>
      </c>
      <c r="B202" s="223"/>
      <c r="C202" s="113">
        <v>210</v>
      </c>
      <c r="D202" s="113">
        <v>109.4</v>
      </c>
      <c r="E202" s="113">
        <v>100.6</v>
      </c>
      <c r="F202" s="115"/>
      <c r="G202" s="113" t="s">
        <v>24</v>
      </c>
      <c r="H202" s="113" t="s">
        <v>24</v>
      </c>
      <c r="I202" s="113">
        <v>5209</v>
      </c>
      <c r="J202" s="115"/>
      <c r="K202" s="113">
        <v>2767</v>
      </c>
      <c r="L202" s="113">
        <v>2536</v>
      </c>
      <c r="M202" s="113">
        <v>901</v>
      </c>
      <c r="N202" s="113">
        <v>1635</v>
      </c>
      <c r="O202" s="113">
        <v>231</v>
      </c>
      <c r="P202" s="144">
        <v>2442</v>
      </c>
      <c r="Q202" s="162"/>
      <c r="R202" s="162"/>
      <c r="S202" s="114"/>
    </row>
    <row r="203" spans="1:19" s="32" customFormat="1" ht="39.65" customHeight="1" thickBot="1" x14ac:dyDescent="0.55000000000000004">
      <c r="A203" s="167" t="s">
        <v>95</v>
      </c>
      <c r="B203" s="168"/>
      <c r="C203" s="116">
        <v>77</v>
      </c>
      <c r="D203" s="116">
        <v>35.700000000000003</v>
      </c>
      <c r="E203" s="116">
        <v>39.299999999999997</v>
      </c>
      <c r="F203" s="116">
        <v>0</v>
      </c>
      <c r="G203" s="116" t="s">
        <v>24</v>
      </c>
      <c r="H203" s="116" t="s">
        <v>24</v>
      </c>
      <c r="I203" s="116">
        <v>1835</v>
      </c>
      <c r="J203" s="116"/>
      <c r="K203" s="116">
        <v>943</v>
      </c>
      <c r="L203" s="116">
        <v>840</v>
      </c>
      <c r="M203" s="116">
        <v>270</v>
      </c>
      <c r="N203" s="116">
        <v>570</v>
      </c>
      <c r="O203" s="116">
        <v>103</v>
      </c>
      <c r="P203" s="120">
        <v>892</v>
      </c>
      <c r="Q203" s="155"/>
      <c r="R203" s="155"/>
      <c r="S203" s="121"/>
    </row>
  </sheetData>
  <mergeCells count="124">
    <mergeCell ref="I9:P9"/>
    <mergeCell ref="Q9:Q13"/>
    <mergeCell ref="R11:R13"/>
    <mergeCell ref="S11:S13"/>
    <mergeCell ref="R9:S10"/>
    <mergeCell ref="M12:M13"/>
    <mergeCell ref="D10:D13"/>
    <mergeCell ref="A16:S16"/>
    <mergeCell ref="B17:S17"/>
    <mergeCell ref="O10:O13"/>
    <mergeCell ref="P10:P13"/>
    <mergeCell ref="A50:B50"/>
    <mergeCell ref="A35:B35"/>
    <mergeCell ref="A36:B36"/>
    <mergeCell ref="A37:B37"/>
    <mergeCell ref="A43:B43"/>
    <mergeCell ref="B14:S14"/>
    <mergeCell ref="B23:S23"/>
    <mergeCell ref="B31:S31"/>
    <mergeCell ref="B38:S38"/>
    <mergeCell ref="A45:S45"/>
    <mergeCell ref="B46:S46"/>
    <mergeCell ref="A101:B101"/>
    <mergeCell ref="A96:B96"/>
    <mergeCell ref="A95:B95"/>
    <mergeCell ref="A94:B94"/>
    <mergeCell ref="B137:S137"/>
    <mergeCell ref="A126:B126"/>
    <mergeCell ref="K10:N10"/>
    <mergeCell ref="A112:B112"/>
    <mergeCell ref="A68:B68"/>
    <mergeCell ref="A67:B67"/>
    <mergeCell ref="A52:B52"/>
    <mergeCell ref="A60:B60"/>
    <mergeCell ref="A61:B61"/>
    <mergeCell ref="A59:B59"/>
    <mergeCell ref="A123:S123"/>
    <mergeCell ref="B113:S113"/>
    <mergeCell ref="A9:A13"/>
    <mergeCell ref="A78:B78"/>
    <mergeCell ref="A79:B79"/>
    <mergeCell ref="A80:B80"/>
    <mergeCell ref="A93:B93"/>
    <mergeCell ref="A15:S15"/>
    <mergeCell ref="A121:B121"/>
    <mergeCell ref="K11:K13"/>
    <mergeCell ref="A202:B202"/>
    <mergeCell ref="A194:B194"/>
    <mergeCell ref="A195:B195"/>
    <mergeCell ref="A196:B196"/>
    <mergeCell ref="A200:B200"/>
    <mergeCell ref="A201:B201"/>
    <mergeCell ref="A174:B174"/>
    <mergeCell ref="A182:B182"/>
    <mergeCell ref="A189:B189"/>
    <mergeCell ref="A191:B191"/>
    <mergeCell ref="A190:B190"/>
    <mergeCell ref="A180:B180"/>
    <mergeCell ref="A181:B181"/>
    <mergeCell ref="A199:B199"/>
    <mergeCell ref="B197:S197"/>
    <mergeCell ref="A176:S176"/>
    <mergeCell ref="B183:S183"/>
    <mergeCell ref="B177:S177"/>
    <mergeCell ref="B192:S192"/>
    <mergeCell ref="A175:S175"/>
    <mergeCell ref="A134:B134"/>
    <mergeCell ref="A135:B135"/>
    <mergeCell ref="A136:B136"/>
    <mergeCell ref="A119:B119"/>
    <mergeCell ref="A117:B117"/>
    <mergeCell ref="A102:B102"/>
    <mergeCell ref="A103:B103"/>
    <mergeCell ref="A118:B118"/>
    <mergeCell ref="A110:B110"/>
    <mergeCell ref="A111:B111"/>
    <mergeCell ref="A1:S1"/>
    <mergeCell ref="C9:E9"/>
    <mergeCell ref="F9:F13"/>
    <mergeCell ref="C10:C13"/>
    <mergeCell ref="B9:B13"/>
    <mergeCell ref="I10:I13"/>
    <mergeCell ref="E10:E13"/>
    <mergeCell ref="A127:B127"/>
    <mergeCell ref="A128:B128"/>
    <mergeCell ref="A51:B51"/>
    <mergeCell ref="A44:B44"/>
    <mergeCell ref="L12:L13"/>
    <mergeCell ref="J10:J13"/>
    <mergeCell ref="H9:H13"/>
    <mergeCell ref="G9:G13"/>
    <mergeCell ref="N12:N13"/>
    <mergeCell ref="A69:S69"/>
    <mergeCell ref="A70:S70"/>
    <mergeCell ref="A97:S97"/>
    <mergeCell ref="B71:S71"/>
    <mergeCell ref="B76:S76"/>
    <mergeCell ref="B81:S81"/>
    <mergeCell ref="B90:S90"/>
    <mergeCell ref="A122:S122"/>
    <mergeCell ref="A203:B203"/>
    <mergeCell ref="B53:S53"/>
    <mergeCell ref="B62:S62"/>
    <mergeCell ref="A171:B171"/>
    <mergeCell ref="A172:B172"/>
    <mergeCell ref="B156:S156"/>
    <mergeCell ref="B148:S148"/>
    <mergeCell ref="B163:S163"/>
    <mergeCell ref="A167:B167"/>
    <mergeCell ref="A147:S147"/>
    <mergeCell ref="B168:S168"/>
    <mergeCell ref="A143:B143"/>
    <mergeCell ref="A165:B165"/>
    <mergeCell ref="A166:B166"/>
    <mergeCell ref="A145:B145"/>
    <mergeCell ref="A146:B146"/>
    <mergeCell ref="A173:B173"/>
    <mergeCell ref="A170:B170"/>
    <mergeCell ref="B104:S104"/>
    <mergeCell ref="B98:S98"/>
    <mergeCell ref="B124:S124"/>
    <mergeCell ref="B129:S129"/>
    <mergeCell ref="A144:B144"/>
    <mergeCell ref="A120:B120"/>
  </mergeCells>
  <phoneticPr fontId="0" type="noConversion"/>
  <pageMargins left="0.78740157480314965" right="0.11811023622047245" top="0.78740157480314965" bottom="0.86614173228346458" header="0.94488188976377963" footer="1.0629921259842521"/>
  <pageSetup paperSize="9" scale="44" orientation="portrait" r:id="rId1"/>
  <headerFooter alignWithMargins="0"/>
  <rowBreaks count="3" manualBreakCount="3">
    <brk id="44" max="15" man="1"/>
    <brk id="96" max="15" man="1"/>
    <brk id="14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00"/>
  <sheetViews>
    <sheetView tabSelected="1" view="pageBreakPreview" zoomScale="120" zoomScaleNormal="120" zoomScaleSheetLayoutView="120" zoomScalePageLayoutView="120" workbookViewId="0">
      <selection sqref="A1:B1"/>
    </sheetView>
  </sheetViews>
  <sheetFormatPr defaultColWidth="8.90625" defaultRowHeight="13" x14ac:dyDescent="0.3"/>
  <cols>
    <col min="1" max="1" width="7.90625" style="1" customWidth="1"/>
    <col min="2" max="2" width="67.36328125" style="138" customWidth="1"/>
    <col min="3" max="5" width="8.90625" style="2"/>
    <col min="6" max="6" width="45.6328125" style="2" customWidth="1"/>
    <col min="7" max="7" width="8.90625" style="2"/>
    <col min="8" max="8" width="37.6328125" style="2" customWidth="1"/>
    <col min="9" max="9" width="8.90625" style="2"/>
    <col min="10" max="10" width="33.90625" style="2" customWidth="1"/>
    <col min="11" max="11" width="8.90625" style="2"/>
    <col min="12" max="12" width="29.08984375" style="2" customWidth="1"/>
    <col min="13" max="13" width="8.90625" style="2"/>
    <col min="14" max="14" width="40" style="2" customWidth="1"/>
    <col min="15" max="15" width="8.90625" style="2"/>
    <col min="16" max="16" width="46.453125" style="2" customWidth="1"/>
    <col min="17" max="16384" width="8.90625" style="2"/>
  </cols>
  <sheetData>
    <row r="1" spans="1:13" s="41" customFormat="1" ht="49.5" customHeight="1" thickBot="1" x14ac:dyDescent="0.35">
      <c r="A1" s="275" t="s">
        <v>108</v>
      </c>
      <c r="B1" s="276"/>
    </row>
    <row r="2" spans="1:13" ht="18" customHeight="1" thickBot="1" x14ac:dyDescent="0.35">
      <c r="A2" s="40" t="s">
        <v>47</v>
      </c>
      <c r="B2" s="129" t="s">
        <v>48</v>
      </c>
      <c r="D2" s="3"/>
      <c r="E2" s="5"/>
      <c r="I2" s="19"/>
      <c r="K2" s="19"/>
      <c r="M2" s="19"/>
    </row>
    <row r="3" spans="1:13" ht="18" customHeight="1" x14ac:dyDescent="0.3">
      <c r="A3" s="274" t="s">
        <v>6</v>
      </c>
      <c r="B3" s="130" t="s">
        <v>182</v>
      </c>
      <c r="E3" s="4"/>
      <c r="G3" s="2" t="s">
        <v>92</v>
      </c>
      <c r="K3" s="7"/>
      <c r="M3" s="7"/>
    </row>
    <row r="4" spans="1:13" ht="18" customHeight="1" x14ac:dyDescent="0.3">
      <c r="A4" s="269"/>
      <c r="B4" s="131" t="s">
        <v>181</v>
      </c>
      <c r="E4" s="4"/>
      <c r="K4" s="7"/>
      <c r="M4" s="7"/>
    </row>
    <row r="5" spans="1:13" ht="18" customHeight="1" x14ac:dyDescent="0.3">
      <c r="A5" s="269" t="s">
        <v>7</v>
      </c>
      <c r="B5" s="132" t="s">
        <v>176</v>
      </c>
      <c r="E5" s="4"/>
      <c r="K5" s="7"/>
      <c r="M5" s="7"/>
    </row>
    <row r="6" spans="1:13" ht="18" customHeight="1" x14ac:dyDescent="0.3">
      <c r="A6" s="269"/>
      <c r="B6" s="132" t="s">
        <v>137</v>
      </c>
      <c r="E6" s="4"/>
      <c r="K6" s="7"/>
      <c r="M6" s="7"/>
    </row>
    <row r="7" spans="1:13" ht="18" customHeight="1" x14ac:dyDescent="0.3">
      <c r="A7" s="269" t="s">
        <v>9</v>
      </c>
      <c r="B7" s="131" t="s">
        <v>113</v>
      </c>
      <c r="E7" s="4"/>
      <c r="K7" s="7"/>
      <c r="M7" s="7"/>
    </row>
    <row r="8" spans="1:13" ht="18" customHeight="1" x14ac:dyDescent="0.3">
      <c r="A8" s="269"/>
      <c r="B8" s="133" t="s">
        <v>183</v>
      </c>
      <c r="E8" s="4"/>
      <c r="K8" s="7"/>
      <c r="M8" s="7"/>
    </row>
    <row r="9" spans="1:13" ht="18" customHeight="1" x14ac:dyDescent="0.3">
      <c r="A9" s="269" t="s">
        <v>10</v>
      </c>
      <c r="B9" s="131" t="s">
        <v>131</v>
      </c>
      <c r="K9" s="7"/>
      <c r="M9" s="7"/>
    </row>
    <row r="10" spans="1:13" ht="18" customHeight="1" x14ac:dyDescent="0.3">
      <c r="A10" s="269"/>
      <c r="B10" s="131" t="s">
        <v>130</v>
      </c>
      <c r="K10" s="7"/>
      <c r="M10" s="7"/>
    </row>
    <row r="11" spans="1:13" ht="18" customHeight="1" x14ac:dyDescent="0.3">
      <c r="A11" s="269" t="s">
        <v>22</v>
      </c>
      <c r="B11" s="131" t="s">
        <v>184</v>
      </c>
      <c r="K11" s="7"/>
      <c r="M11" s="7"/>
    </row>
    <row r="12" spans="1:13" ht="18" customHeight="1" x14ac:dyDescent="0.3">
      <c r="A12" s="269"/>
      <c r="B12" s="131" t="s">
        <v>174</v>
      </c>
      <c r="K12" s="7"/>
      <c r="M12" s="7"/>
    </row>
    <row r="13" spans="1:13" ht="18" customHeight="1" x14ac:dyDescent="0.3">
      <c r="A13" s="269" t="s">
        <v>23</v>
      </c>
      <c r="B13" s="134" t="s">
        <v>132</v>
      </c>
      <c r="K13" s="7"/>
      <c r="M13" s="7"/>
    </row>
    <row r="14" spans="1:13" ht="18" customHeight="1" x14ac:dyDescent="0.3">
      <c r="A14" s="269"/>
      <c r="B14" s="134" t="s">
        <v>175</v>
      </c>
      <c r="K14" s="7"/>
      <c r="M14" s="7"/>
    </row>
    <row r="15" spans="1:13" ht="18" customHeight="1" x14ac:dyDescent="0.3">
      <c r="A15" s="269" t="s">
        <v>66</v>
      </c>
      <c r="B15" s="133" t="s">
        <v>185</v>
      </c>
      <c r="K15" s="7"/>
      <c r="M15" s="7"/>
    </row>
    <row r="16" spans="1:13" ht="18" customHeight="1" x14ac:dyDescent="0.3">
      <c r="A16" s="269"/>
      <c r="B16" s="133" t="s">
        <v>158</v>
      </c>
      <c r="K16" s="7"/>
      <c r="M16" s="7"/>
    </row>
    <row r="17" spans="1:13" ht="18" customHeight="1" x14ac:dyDescent="0.3">
      <c r="A17" s="269" t="s">
        <v>101</v>
      </c>
      <c r="B17" s="131" t="s">
        <v>116</v>
      </c>
      <c r="K17" s="7"/>
      <c r="M17" s="7"/>
    </row>
    <row r="18" spans="1:13" ht="18" customHeight="1" x14ac:dyDescent="0.3">
      <c r="A18" s="269"/>
      <c r="B18" s="131" t="s">
        <v>170</v>
      </c>
      <c r="K18" s="7"/>
      <c r="M18" s="7"/>
    </row>
    <row r="19" spans="1:13" ht="18" customHeight="1" x14ac:dyDescent="0.3">
      <c r="A19" s="269" t="s">
        <v>102</v>
      </c>
      <c r="B19" s="131" t="s">
        <v>163</v>
      </c>
      <c r="K19" s="7"/>
      <c r="M19" s="7"/>
    </row>
    <row r="20" spans="1:13" ht="18" customHeight="1" x14ac:dyDescent="0.3">
      <c r="A20" s="269"/>
      <c r="B20" s="133" t="s">
        <v>171</v>
      </c>
      <c r="K20" s="7"/>
      <c r="M20" s="7"/>
    </row>
    <row r="21" spans="1:13" ht="18" customHeight="1" x14ac:dyDescent="0.3">
      <c r="A21" s="269" t="s">
        <v>103</v>
      </c>
      <c r="B21" s="131" t="s">
        <v>173</v>
      </c>
      <c r="E21" s="4"/>
      <c r="K21" s="7"/>
      <c r="M21" s="7"/>
    </row>
    <row r="22" spans="1:13" ht="23.25" customHeight="1" x14ac:dyDescent="0.3">
      <c r="A22" s="269"/>
      <c r="B22" s="131" t="s">
        <v>169</v>
      </c>
      <c r="C22" s="3"/>
      <c r="E22" s="4"/>
      <c r="K22" s="7"/>
      <c r="M22" s="7"/>
    </row>
    <row r="23" spans="1:13" ht="18" customHeight="1" x14ac:dyDescent="0.3">
      <c r="A23" s="269" t="s">
        <v>104</v>
      </c>
      <c r="B23" s="131" t="s">
        <v>121</v>
      </c>
      <c r="E23" s="4"/>
      <c r="K23" s="7"/>
      <c r="M23" s="7"/>
    </row>
    <row r="24" spans="1:13" ht="18" customHeight="1" x14ac:dyDescent="0.3">
      <c r="A24" s="269"/>
      <c r="B24" s="131" t="s">
        <v>178</v>
      </c>
      <c r="E24" s="4"/>
      <c r="K24" s="7"/>
      <c r="M24" s="7"/>
    </row>
    <row r="25" spans="1:13" ht="18" customHeight="1" x14ac:dyDescent="0.3">
      <c r="A25" s="269"/>
      <c r="B25" s="131" t="s">
        <v>186</v>
      </c>
      <c r="E25" s="4"/>
      <c r="K25" s="7"/>
      <c r="M25" s="7"/>
    </row>
    <row r="26" spans="1:13" ht="18" customHeight="1" x14ac:dyDescent="0.3">
      <c r="A26" s="269" t="s">
        <v>105</v>
      </c>
      <c r="B26" s="131" t="s">
        <v>187</v>
      </c>
      <c r="E26" s="4"/>
      <c r="K26" s="7"/>
      <c r="M26" s="7"/>
    </row>
    <row r="27" spans="1:13" ht="18" customHeight="1" thickBot="1" x14ac:dyDescent="0.35">
      <c r="A27" s="273"/>
      <c r="B27" s="135" t="s">
        <v>147</v>
      </c>
      <c r="E27" s="4"/>
      <c r="K27" s="7"/>
      <c r="M27" s="7"/>
    </row>
    <row r="28" spans="1:13" ht="18" customHeight="1" x14ac:dyDescent="0.3">
      <c r="A28" s="270" t="s">
        <v>50</v>
      </c>
      <c r="B28" s="136" t="s">
        <v>114</v>
      </c>
      <c r="E28" s="4"/>
      <c r="K28" s="7"/>
      <c r="M28" s="7"/>
    </row>
    <row r="29" spans="1:13" ht="18" customHeight="1" x14ac:dyDescent="0.3">
      <c r="A29" s="271"/>
      <c r="B29" s="133" t="s">
        <v>117</v>
      </c>
      <c r="E29" s="4"/>
      <c r="J29" s="20"/>
      <c r="K29" s="7"/>
      <c r="M29" s="7"/>
    </row>
    <row r="30" spans="1:13" ht="18" customHeight="1" x14ac:dyDescent="0.3">
      <c r="A30" s="271"/>
      <c r="B30" s="137" t="s">
        <v>188</v>
      </c>
      <c r="E30" s="6"/>
      <c r="J30" s="5"/>
      <c r="K30" s="3"/>
      <c r="L30" s="5"/>
      <c r="M30" s="7"/>
    </row>
    <row r="31" spans="1:13" ht="18" customHeight="1" x14ac:dyDescent="0.3">
      <c r="A31" s="271"/>
      <c r="B31" s="131" t="s">
        <v>120</v>
      </c>
      <c r="E31" s="5"/>
      <c r="J31" s="21"/>
      <c r="K31" s="3"/>
      <c r="L31" s="21"/>
      <c r="M31" s="7"/>
    </row>
    <row r="32" spans="1:13" ht="18" customHeight="1" x14ac:dyDescent="0.3">
      <c r="A32" s="271"/>
      <c r="B32" s="134" t="s">
        <v>189</v>
      </c>
      <c r="E32" s="5"/>
      <c r="J32" s="3"/>
      <c r="K32" s="3"/>
      <c r="L32" s="3"/>
    </row>
    <row r="33" spans="1:12" ht="18" customHeight="1" x14ac:dyDescent="0.3">
      <c r="A33" s="271"/>
      <c r="B33" s="134" t="s">
        <v>64</v>
      </c>
      <c r="E33" s="5"/>
      <c r="J33" s="5"/>
      <c r="K33" s="3"/>
      <c r="L33" s="5"/>
    </row>
    <row r="34" spans="1:12" ht="18" customHeight="1" x14ac:dyDescent="0.3">
      <c r="A34" s="271"/>
      <c r="B34" s="134" t="s">
        <v>65</v>
      </c>
      <c r="E34" s="5"/>
      <c r="J34" s="22"/>
      <c r="K34" s="3"/>
      <c r="L34" s="22"/>
    </row>
    <row r="35" spans="1:12" ht="18" customHeight="1" x14ac:dyDescent="0.3">
      <c r="A35" s="271"/>
      <c r="B35" s="134" t="s">
        <v>190</v>
      </c>
      <c r="E35" s="5"/>
      <c r="J35" s="23"/>
      <c r="K35" s="3"/>
      <c r="L35" s="23"/>
    </row>
    <row r="36" spans="1:12" ht="18" customHeight="1" x14ac:dyDescent="0.3">
      <c r="A36" s="271"/>
      <c r="B36" s="134" t="s">
        <v>191</v>
      </c>
      <c r="E36" s="5"/>
      <c r="J36" s="5"/>
      <c r="K36" s="3"/>
      <c r="L36" s="5"/>
    </row>
    <row r="37" spans="1:12" ht="18" customHeight="1" x14ac:dyDescent="0.3">
      <c r="A37" s="271"/>
      <c r="B37" s="134" t="s">
        <v>192</v>
      </c>
      <c r="E37" s="5"/>
      <c r="J37" s="21"/>
      <c r="K37" s="3"/>
      <c r="L37" s="21"/>
    </row>
    <row r="38" spans="1:12" ht="18" customHeight="1" x14ac:dyDescent="0.3">
      <c r="A38" s="271"/>
      <c r="B38" s="134" t="s">
        <v>193</v>
      </c>
      <c r="E38" s="5"/>
      <c r="J38" s="3"/>
      <c r="K38" s="3"/>
      <c r="L38" s="3"/>
    </row>
    <row r="39" spans="1:12" ht="18" customHeight="1" x14ac:dyDescent="0.3">
      <c r="A39" s="271"/>
      <c r="B39" s="134" t="s">
        <v>194</v>
      </c>
      <c r="D39" s="7"/>
      <c r="E39" s="7"/>
      <c r="J39" s="3"/>
      <c r="K39" s="3"/>
      <c r="L39" s="3"/>
    </row>
    <row r="40" spans="1:12" ht="18" customHeight="1" x14ac:dyDescent="0.3">
      <c r="A40" s="271"/>
      <c r="B40" s="131" t="s">
        <v>195</v>
      </c>
      <c r="E40" s="7"/>
      <c r="J40" s="5"/>
      <c r="K40" s="3"/>
      <c r="L40" s="5"/>
    </row>
    <row r="41" spans="1:12" ht="18" customHeight="1" x14ac:dyDescent="0.3">
      <c r="A41" s="271"/>
      <c r="B41" s="134" t="s">
        <v>145</v>
      </c>
      <c r="D41" s="7"/>
      <c r="E41" s="7"/>
      <c r="J41" s="5"/>
      <c r="K41" s="3"/>
      <c r="L41" s="5"/>
    </row>
    <row r="42" spans="1:12" ht="18" customHeight="1" x14ac:dyDescent="0.3">
      <c r="A42" s="271"/>
      <c r="B42" s="134" t="s">
        <v>149</v>
      </c>
      <c r="D42" s="7"/>
      <c r="E42" s="5"/>
      <c r="J42" s="5"/>
      <c r="K42" s="3"/>
      <c r="L42" s="5"/>
    </row>
    <row r="43" spans="1:12" ht="18" customHeight="1" x14ac:dyDescent="0.3">
      <c r="A43" s="271"/>
      <c r="B43" s="134" t="s">
        <v>150</v>
      </c>
      <c r="E43" s="5"/>
      <c r="J43" s="21"/>
      <c r="K43" s="3"/>
      <c r="L43" s="21"/>
    </row>
    <row r="44" spans="1:12" ht="18" customHeight="1" x14ac:dyDescent="0.3">
      <c r="A44" s="271"/>
      <c r="B44" s="134" t="s">
        <v>63</v>
      </c>
      <c r="E44" s="5"/>
      <c r="J44" s="3"/>
      <c r="K44" s="3"/>
      <c r="L44" s="3"/>
    </row>
    <row r="45" spans="1:12" ht="18" customHeight="1" x14ac:dyDescent="0.3">
      <c r="A45" s="271"/>
      <c r="B45" s="134" t="s">
        <v>151</v>
      </c>
      <c r="E45" s="5"/>
      <c r="J45" s="3"/>
      <c r="K45" s="3"/>
      <c r="L45" s="3"/>
    </row>
    <row r="46" spans="1:12" ht="18" customHeight="1" x14ac:dyDescent="0.3">
      <c r="A46" s="271"/>
      <c r="B46" s="134" t="s">
        <v>62</v>
      </c>
      <c r="E46" s="5"/>
      <c r="J46" s="3"/>
      <c r="K46" s="3"/>
      <c r="L46" s="3"/>
    </row>
    <row r="47" spans="1:12" ht="18" customHeight="1" x14ac:dyDescent="0.3">
      <c r="A47" s="271"/>
      <c r="B47" s="131" t="s">
        <v>196</v>
      </c>
      <c r="E47" s="5"/>
      <c r="J47" s="3"/>
      <c r="K47" s="3"/>
      <c r="L47" s="3"/>
    </row>
    <row r="48" spans="1:12" ht="18" customHeight="1" x14ac:dyDescent="0.3">
      <c r="A48" s="271"/>
      <c r="B48" s="134" t="s">
        <v>198</v>
      </c>
      <c r="E48" s="5"/>
      <c r="J48" s="3"/>
      <c r="K48" s="3"/>
      <c r="L48" s="3"/>
    </row>
    <row r="49" spans="1:12" ht="18" customHeight="1" x14ac:dyDescent="0.3">
      <c r="A49" s="271"/>
      <c r="B49" s="134" t="s">
        <v>197</v>
      </c>
      <c r="E49" s="5"/>
      <c r="J49" s="5"/>
      <c r="K49" s="3"/>
      <c r="L49" s="3"/>
    </row>
    <row r="50" spans="1:12" ht="18" customHeight="1" x14ac:dyDescent="0.3">
      <c r="A50" s="271"/>
      <c r="B50" s="133" t="s">
        <v>164</v>
      </c>
      <c r="E50" s="5"/>
      <c r="H50" s="24"/>
      <c r="J50" s="5"/>
      <c r="K50" s="3"/>
      <c r="L50" s="5"/>
    </row>
    <row r="51" spans="1:12" ht="18" customHeight="1" x14ac:dyDescent="0.3">
      <c r="A51" s="271"/>
      <c r="B51" s="134" t="s">
        <v>199</v>
      </c>
      <c r="E51" s="5"/>
      <c r="H51" s="24"/>
      <c r="J51" s="5"/>
      <c r="K51" s="3"/>
      <c r="L51" s="5"/>
    </row>
    <row r="52" spans="1:12" ht="31.5" customHeight="1" thickBot="1" x14ac:dyDescent="0.35">
      <c r="A52" s="272"/>
      <c r="B52" s="166" t="s">
        <v>200</v>
      </c>
      <c r="H52" s="24"/>
      <c r="J52" s="21"/>
      <c r="K52" s="3"/>
      <c r="L52" s="5"/>
    </row>
    <row r="53" spans="1:12" x14ac:dyDescent="0.3">
      <c r="H53" s="25"/>
      <c r="J53" s="26"/>
      <c r="K53" s="3"/>
      <c r="L53" s="21"/>
    </row>
    <row r="54" spans="1:12" x14ac:dyDescent="0.3">
      <c r="J54" s="5"/>
      <c r="K54" s="3"/>
      <c r="L54" s="26"/>
    </row>
    <row r="55" spans="1:12" x14ac:dyDescent="0.3">
      <c r="J55" s="5"/>
      <c r="K55" s="3"/>
      <c r="L55" s="5"/>
    </row>
    <row r="56" spans="1:12" x14ac:dyDescent="0.3">
      <c r="J56" s="5"/>
      <c r="K56" s="3"/>
      <c r="L56" s="5"/>
    </row>
    <row r="57" spans="1:12" x14ac:dyDescent="0.3">
      <c r="J57" s="21"/>
      <c r="K57" s="3"/>
      <c r="L57" s="5"/>
    </row>
    <row r="58" spans="1:12" x14ac:dyDescent="0.3">
      <c r="J58" s="3"/>
      <c r="K58" s="3"/>
      <c r="L58" s="21"/>
    </row>
    <row r="59" spans="1:12" x14ac:dyDescent="0.3">
      <c r="J59" s="3"/>
      <c r="K59" s="3"/>
      <c r="L59" s="3"/>
    </row>
    <row r="60" spans="1:12" x14ac:dyDescent="0.3">
      <c r="J60" s="3"/>
      <c r="K60" s="3"/>
      <c r="L60" s="3"/>
    </row>
    <row r="61" spans="1:12" x14ac:dyDescent="0.3">
      <c r="J61" s="5"/>
      <c r="K61" s="3"/>
      <c r="L61" s="3"/>
    </row>
    <row r="62" spans="1:12" x14ac:dyDescent="0.3">
      <c r="J62" s="22"/>
      <c r="K62" s="3"/>
      <c r="L62" s="5"/>
    </row>
    <row r="63" spans="1:12" x14ac:dyDescent="0.3">
      <c r="J63" s="5"/>
      <c r="K63" s="3"/>
      <c r="L63" s="22"/>
    </row>
    <row r="64" spans="1:12" x14ac:dyDescent="0.3">
      <c r="J64" s="21"/>
      <c r="K64" s="3"/>
      <c r="L64" s="5"/>
    </row>
    <row r="65" spans="10:12" x14ac:dyDescent="0.3">
      <c r="J65" s="3"/>
      <c r="K65" s="3"/>
      <c r="L65" s="21"/>
    </row>
    <row r="66" spans="10:12" x14ac:dyDescent="0.3">
      <c r="J66" s="3"/>
      <c r="K66" s="3"/>
      <c r="L66" s="3"/>
    </row>
    <row r="67" spans="10:12" x14ac:dyDescent="0.3">
      <c r="J67" s="3"/>
      <c r="K67" s="3"/>
      <c r="L67" s="3"/>
    </row>
    <row r="68" spans="10:12" x14ac:dyDescent="0.3">
      <c r="J68" s="5"/>
      <c r="K68" s="3"/>
      <c r="L68" s="3"/>
    </row>
    <row r="69" spans="10:12" x14ac:dyDescent="0.3">
      <c r="J69" s="5"/>
      <c r="K69" s="3"/>
      <c r="L69" s="5"/>
    </row>
    <row r="70" spans="10:12" x14ac:dyDescent="0.3">
      <c r="J70" s="5"/>
      <c r="K70" s="3"/>
      <c r="L70" s="5"/>
    </row>
    <row r="71" spans="10:12" x14ac:dyDescent="0.3">
      <c r="J71" s="21"/>
      <c r="K71" s="3"/>
      <c r="L71" s="5"/>
    </row>
    <row r="72" spans="10:12" x14ac:dyDescent="0.3">
      <c r="J72" s="3"/>
      <c r="K72" s="3"/>
      <c r="L72" s="21"/>
    </row>
    <row r="73" spans="10:12" x14ac:dyDescent="0.3">
      <c r="J73" s="3"/>
      <c r="K73" s="3"/>
      <c r="L73" s="3"/>
    </row>
    <row r="74" spans="10:12" x14ac:dyDescent="0.3">
      <c r="J74" s="3"/>
      <c r="K74" s="3"/>
      <c r="L74" s="3"/>
    </row>
    <row r="75" spans="10:12" x14ac:dyDescent="0.3">
      <c r="J75" s="5"/>
      <c r="K75" s="3"/>
      <c r="L75" s="3"/>
    </row>
    <row r="76" spans="10:12" x14ac:dyDescent="0.3">
      <c r="J76" s="5"/>
      <c r="K76" s="3"/>
      <c r="L76" s="5"/>
    </row>
    <row r="77" spans="10:12" x14ac:dyDescent="0.3">
      <c r="J77" s="5"/>
      <c r="K77" s="3"/>
      <c r="L77" s="5"/>
    </row>
    <row r="78" spans="10:12" x14ac:dyDescent="0.3">
      <c r="J78" s="21"/>
      <c r="K78" s="3"/>
      <c r="L78" s="5"/>
    </row>
    <row r="79" spans="10:12" x14ac:dyDescent="0.3">
      <c r="J79" s="26"/>
      <c r="K79" s="3"/>
      <c r="L79" s="21"/>
    </row>
    <row r="80" spans="10:12" x14ac:dyDescent="0.3">
      <c r="J80" s="5"/>
      <c r="K80" s="3"/>
      <c r="L80" s="26"/>
    </row>
    <row r="81" spans="10:12" x14ac:dyDescent="0.3">
      <c r="J81" s="5"/>
      <c r="K81" s="3"/>
      <c r="L81" s="5"/>
    </row>
    <row r="82" spans="10:12" x14ac:dyDescent="0.3">
      <c r="J82" s="5"/>
      <c r="K82" s="3"/>
      <c r="L82" s="5"/>
    </row>
    <row r="83" spans="10:12" x14ac:dyDescent="0.3">
      <c r="J83" s="22"/>
      <c r="K83" s="3"/>
      <c r="L83" s="5"/>
    </row>
    <row r="84" spans="10:12" ht="14.5" x14ac:dyDescent="0.35">
      <c r="J84" s="27"/>
      <c r="K84" s="3"/>
      <c r="L84" s="22"/>
    </row>
    <row r="85" spans="10:12" ht="14.5" x14ac:dyDescent="0.35">
      <c r="J85" s="3"/>
      <c r="K85" s="3"/>
      <c r="L85" s="27"/>
    </row>
    <row r="86" spans="10:12" x14ac:dyDescent="0.3">
      <c r="J86" s="3"/>
      <c r="K86" s="3"/>
      <c r="L86" s="3"/>
    </row>
    <row r="87" spans="10:12" x14ac:dyDescent="0.3">
      <c r="J87" s="3"/>
      <c r="K87" s="3"/>
      <c r="L87" s="3"/>
    </row>
    <row r="88" spans="10:12" x14ac:dyDescent="0.3">
      <c r="J88" s="3"/>
      <c r="K88" s="3"/>
      <c r="L88" s="3"/>
    </row>
    <row r="89" spans="10:12" x14ac:dyDescent="0.3">
      <c r="J89" s="3"/>
      <c r="K89" s="3"/>
      <c r="L89" s="3"/>
    </row>
    <row r="90" spans="10:12" x14ac:dyDescent="0.3">
      <c r="J90" s="3"/>
      <c r="K90" s="3"/>
      <c r="L90" s="3"/>
    </row>
    <row r="91" spans="10:12" x14ac:dyDescent="0.3">
      <c r="J91" s="3"/>
      <c r="K91" s="3"/>
      <c r="L91" s="3"/>
    </row>
    <row r="92" spans="10:12" x14ac:dyDescent="0.3">
      <c r="J92" s="3"/>
      <c r="K92" s="3"/>
      <c r="L92" s="3"/>
    </row>
    <row r="93" spans="10:12" x14ac:dyDescent="0.3">
      <c r="J93" s="3"/>
      <c r="K93" s="3"/>
      <c r="L93" s="3"/>
    </row>
    <row r="94" spans="10:12" x14ac:dyDescent="0.3">
      <c r="J94" s="3"/>
      <c r="K94" s="3"/>
      <c r="L94" s="3"/>
    </row>
    <row r="95" spans="10:12" x14ac:dyDescent="0.3">
      <c r="J95" s="3"/>
      <c r="K95" s="3"/>
      <c r="L95" s="3"/>
    </row>
    <row r="96" spans="10:12" x14ac:dyDescent="0.3">
      <c r="J96" s="3"/>
      <c r="K96" s="3"/>
      <c r="L96" s="3"/>
    </row>
    <row r="97" spans="10:12" x14ac:dyDescent="0.3">
      <c r="J97" s="3"/>
      <c r="K97" s="3"/>
      <c r="L97" s="3"/>
    </row>
    <row r="98" spans="10:12" x14ac:dyDescent="0.3">
      <c r="J98" s="3"/>
      <c r="K98" s="3"/>
      <c r="L98" s="3"/>
    </row>
    <row r="99" spans="10:12" x14ac:dyDescent="0.3">
      <c r="J99" s="3"/>
      <c r="K99" s="3"/>
      <c r="L99" s="3"/>
    </row>
    <row r="100" spans="10:12" x14ac:dyDescent="0.3">
      <c r="J100" s="3"/>
      <c r="K100" s="3"/>
      <c r="L100" s="3"/>
    </row>
  </sheetData>
  <mergeCells count="14">
    <mergeCell ref="A3:A4"/>
    <mergeCell ref="A5:A6"/>
    <mergeCell ref="A7:A8"/>
    <mergeCell ref="A1:B1"/>
    <mergeCell ref="A9:A10"/>
    <mergeCell ref="A11:A12"/>
    <mergeCell ref="A13:A14"/>
    <mergeCell ref="A28:A52"/>
    <mergeCell ref="A15:A16"/>
    <mergeCell ref="A17:A18"/>
    <mergeCell ref="A26:A27"/>
    <mergeCell ref="A23:A25"/>
    <mergeCell ref="A19:A20"/>
    <mergeCell ref="A21:A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Ochrona Środ_I stopień</vt:lpstr>
      <vt:lpstr>Moduły I stopień</vt:lpstr>
      <vt:lpstr>'Moduły I stopień'!Obszar_wydruku</vt:lpstr>
      <vt:lpstr>'Ochrona Środ_I stopień'!Obszar_wydruku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ŁOŻYŃSKI</dc:creator>
  <cp:lastModifiedBy>K. Jankowski</cp:lastModifiedBy>
  <cp:lastPrinted>2016-12-22T13:26:44Z</cp:lastPrinted>
  <dcterms:created xsi:type="dcterms:W3CDTF">2011-12-11T10:20:19Z</dcterms:created>
  <dcterms:modified xsi:type="dcterms:W3CDTF">2016-12-22T13:28:00Z</dcterms:modified>
</cp:coreProperties>
</file>